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hawkins\Desktop\"/>
    </mc:Choice>
  </mc:AlternateContent>
  <xr:revisionPtr revIDLastSave="0" documentId="8_{F8771A32-B3B2-4B56-A32F-D7098EB14274}" xr6:coauthVersionLast="47" xr6:coauthVersionMax="47" xr10:uidLastSave="{00000000-0000-0000-0000-000000000000}"/>
  <workbookProtection lockStructure="1"/>
  <bookViews>
    <workbookView xWindow="-110" yWindow="-110" windowWidth="19420" windowHeight="10300" xr2:uid="{6BA19037-E38B-4053-BC4E-7C3B13BE54F6}"/>
  </bookViews>
  <sheets>
    <sheet name="Category A" sheetId="1" r:id="rId1"/>
    <sheet name="Category B" sheetId="2" r:id="rId2"/>
  </sheets>
  <externalReferences>
    <externalReference r:id="rId3"/>
  </externalReferences>
  <definedNames>
    <definedName name="OLE_LINK7" localSheetId="0">'[1]Income Tax Refund'!$A$1</definedName>
    <definedName name="_xlnm.Print_Titles" localSheetId="0">'Category A'!$11:$11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E330" i="1"/>
  <c r="C22" i="2"/>
  <c r="E19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364" i="1" l="1"/>
  <c r="E269" i="1"/>
  <c r="E197" i="1"/>
  <c r="E136" i="1"/>
  <c r="E87" i="1" l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8" i="1"/>
  <c r="E17" i="1"/>
  <c r="E16" i="1"/>
  <c r="E15" i="1"/>
  <c r="E92" i="1" l="1"/>
  <c r="E365" i="1" s="1"/>
</calcChain>
</file>

<file path=xl/sharedStrings.xml><?xml version="1.0" encoding="utf-8"?>
<sst xmlns="http://schemas.openxmlformats.org/spreadsheetml/2006/main" count="454" uniqueCount="265">
  <si>
    <t>PRICE PROPOSAL</t>
  </si>
  <si>
    <t>Firm Name:__________________________________________</t>
  </si>
  <si>
    <t>Address:____________________________________________</t>
  </si>
  <si>
    <t>GENERAL DISBURSEMENT SERVICES</t>
  </si>
  <si>
    <t>AFP Code</t>
  </si>
  <si>
    <t>Services</t>
  </si>
  <si>
    <t>Average Monthly Volume</t>
  </si>
  <si>
    <t>Unit Price</t>
  </si>
  <si>
    <t>Total</t>
  </si>
  <si>
    <t>00230</t>
  </si>
  <si>
    <t>DEPOSIT SERVICE FEE</t>
  </si>
  <si>
    <t xml:space="preserve">ACCOUNT MAINTENANCE </t>
  </si>
  <si>
    <t>ONLINE &amp; PAPER STATEMENT DELIVERY</t>
  </si>
  <si>
    <t>ACCOUNT MAINTENANCE</t>
  </si>
  <si>
    <t>10014A</t>
  </si>
  <si>
    <t>BRANCH FURNISHED CURRENCY</t>
  </si>
  <si>
    <t>ZBA MASTER - MONTHLY MAINTENANCE</t>
  </si>
  <si>
    <t>DEPOSIT TICKETS</t>
  </si>
  <si>
    <t>ZBA TRANSFER - DEBIT- PER ITEM</t>
  </si>
  <si>
    <t>ZBA TRANSFER - CREDIT- PER ITEM</t>
  </si>
  <si>
    <t>DAILY STATEMENTS</t>
  </si>
  <si>
    <t>ACCOUNT ANLYS ESTMT &amp; PAPER- PER USER</t>
  </si>
  <si>
    <t>CHECKS ESTIMATION</t>
  </si>
  <si>
    <t>FULL RECON W/ PPAY- SPEC FREQ MAINT</t>
  </si>
  <si>
    <t>PAYEE POSITIVE PAY- MONTHLY MAINT</t>
  </si>
  <si>
    <t>CHECKS PAID - TRUNCATED</t>
  </si>
  <si>
    <t>CONTROLLED DISB - MONTHLY MAINT</t>
  </si>
  <si>
    <t>CONTROLLED DISB - CHECKS PAID -TRUNCATED</t>
  </si>
  <si>
    <t>PAYEE POSITIVE PAY SUSPECT- PER ITEM</t>
  </si>
  <si>
    <t>MANUAL POSITIVE PAY AUTHORIZATION</t>
  </si>
  <si>
    <t>ARP/POS PAY CHECK RETURN - PER ITEM</t>
  </si>
  <si>
    <t>NONSUFFICIENT FUNDS- ITEMS PAID</t>
  </si>
  <si>
    <t>WEB BASED STOP PAYMENT SERVICE</t>
  </si>
  <si>
    <t>STOP PAYMENTS</t>
  </si>
  <si>
    <t>ARP FAX -PER PAGE</t>
  </si>
  <si>
    <t>PHOTO COPY- ITEM</t>
  </si>
  <si>
    <t>CD-ROM CK PAID IMAGES- MONTHLY MAINT</t>
  </si>
  <si>
    <t>CK IMAGE TRANSMISSION - MONTHLY MAINT</t>
  </si>
  <si>
    <t>CD-ROM/TRANS CK PAID IMAGES -PER ITEM</t>
  </si>
  <si>
    <t>WEB BASED AD HOC IMAGE</t>
  </si>
  <si>
    <t>CD-ROM ARP REPORTS - PER CD</t>
  </si>
  <si>
    <t>CHECKS PAID SUMMARY</t>
  </si>
  <si>
    <t>RECON/ POS PAY TRUNCATED - PER ITEM</t>
  </si>
  <si>
    <t>ARP OUTPUT TRANSACTION - PER ITEM</t>
  </si>
  <si>
    <t>ELECTRONIC CHK ISSUE INPUT - PER ITEM</t>
  </si>
  <si>
    <t>ARP/PPAY MANUAL CHK CANCEL-PER ITEM</t>
  </si>
  <si>
    <t xml:space="preserve">ARP POSTAGE </t>
  </si>
  <si>
    <t>ACH ORIGINATION - MONTHLY MAINTENANCE</t>
  </si>
  <si>
    <t>ACH CREDIT RECEIVED - PER ITEM</t>
  </si>
  <si>
    <t>ACH CCD DEBITS ORIGINATED- PER ITEM</t>
  </si>
  <si>
    <t>ACH CCD CREDITS ORIGINATED- PER ITEM</t>
  </si>
  <si>
    <t>ACH PPD CREDITS ORIGINATED - PER ITEM</t>
  </si>
  <si>
    <t>ACH PPD DEBITS ORIGINATED - PER ITEM</t>
  </si>
  <si>
    <t>ACH ADDENDA ORIGINATED - PER LINE</t>
  </si>
  <si>
    <t>ACH DEBIT RECEIVED - PER ITEM</t>
  </si>
  <si>
    <t>ACH INCOMING ADDENDA - PER LINE</t>
  </si>
  <si>
    <t>ACH RETURNS - PER FAXED ITEM</t>
  </si>
  <si>
    <t>ACH RETURNS - PER ELECTRONIC ITEM</t>
  </si>
  <si>
    <t>ACH NOC - PER ELECTRONIC ITEM</t>
  </si>
  <si>
    <t>ACH FILE HANDLING - ACH MONITOR TOTALS</t>
  </si>
  <si>
    <t>MANUAL CONTROL TOTAL INPUT SURCHARGE</t>
  </si>
  <si>
    <t xml:space="preserve">ACH DEBIT BLOCK AUTHORIZATION - LEVEL I </t>
  </si>
  <si>
    <t>ACH MANUAL ITEM REVERSAL/DELETION</t>
  </si>
  <si>
    <t>ACH MONITOR TRANSMISSION-MO MAINT</t>
  </si>
  <si>
    <t>WIRE OUT AUTO DOM REP - PER ITEM</t>
  </si>
  <si>
    <t>WIRE AUTO DOMESTIC NON REP - PER ITEM</t>
  </si>
  <si>
    <t>WIRE - OUT AUTO FX REPETITIVE - PER ITEM</t>
  </si>
  <si>
    <t>WIRE-OUT AUTO CHIPS REP- PER ITEM</t>
  </si>
  <si>
    <t>WIRE-OUT AUTO CHIPS NON REP- PER ITEM</t>
  </si>
  <si>
    <t>WIRE  - OUT AUTO FX NON REP -PER ITEM</t>
  </si>
  <si>
    <t>WIRE INCOMING DOMESTIC - PER ITEM</t>
  </si>
  <si>
    <t>WIRE INCOMING INTERNATIONAL - PER ITEM</t>
  </si>
  <si>
    <t>WIRE DOMESTIC INVESTIGATION-PER ITEM</t>
  </si>
  <si>
    <t>PREV DAY BAI TRANS DETAIL - PER LINE</t>
  </si>
  <si>
    <t>PREV DAY BAI TRANS MAINT - MASTER ACCT</t>
  </si>
  <si>
    <t>10022Z</t>
  </si>
  <si>
    <t>25010A</t>
  </si>
  <si>
    <t>AC CTX CREDITS ORIGINATED - PER ITEM</t>
  </si>
  <si>
    <t xml:space="preserve">Total Monthly Charges </t>
  </si>
  <si>
    <t>DEPOSIT SERVICES FEE</t>
  </si>
  <si>
    <t>ELECTRONIC &amp; PAPER STATEMENT DELIVERY</t>
  </si>
  <si>
    <t>010021</t>
  </si>
  <si>
    <t>ZBA MAINTENANCE-SUB MONTHLY MAINT</t>
  </si>
  <si>
    <t>010101</t>
  </si>
  <si>
    <t>POSITIVE PAY/PAYEE POS PAY SUSPECTS</t>
  </si>
  <si>
    <t>CHECK/DEPOSIT PHOTOCOPY</t>
  </si>
  <si>
    <t>TC CB CHECK IMAGE SVC-PER ACCT</t>
  </si>
  <si>
    <t>CD-ROM/TRANS CK PAID IMAGES - PER ITEM</t>
  </si>
  <si>
    <t>TC CB CHK IMAGE SVC-PER ITEM</t>
  </si>
  <si>
    <t>CK IMAGE TRANSMISSION - PER FILE</t>
  </si>
  <si>
    <t>ARP OUTPUT TRANS FILE - MONTHLY MAINT</t>
  </si>
  <si>
    <t>ACH NOC - PER FAXED ITEM</t>
  </si>
  <si>
    <t>ACH MONITOR FRAUD REVIEW- MO MAIN</t>
  </si>
  <si>
    <t>TC CB PRV DAY SUMMARY_MO PER ACCT</t>
  </si>
  <si>
    <t>TC CB CASH POS SUMMARY-MO PER ACCT</t>
  </si>
  <si>
    <t>TC CB CASH POS DETAIL-MO PER ACCT</t>
  </si>
  <si>
    <t xml:space="preserve">10014A </t>
  </si>
  <si>
    <t>CHECKS DEPOSITED</t>
  </si>
  <si>
    <t>MARYLAND STATE RETIREMENT AND PENSION SYSTEM (MSRPS)</t>
  </si>
  <si>
    <t>000230</t>
  </si>
  <si>
    <t>010000</t>
  </si>
  <si>
    <t>ELECTRONIC STATEMENT DELIVERY</t>
  </si>
  <si>
    <t>010020</t>
  </si>
  <si>
    <t>ZBA MAINTENANCE-SUB - MONTHLY MAINT</t>
  </si>
  <si>
    <t>010110</t>
  </si>
  <si>
    <t>ZBA TRANSFER - DEBIT - PER ITEM</t>
  </si>
  <si>
    <t>010111</t>
  </si>
  <si>
    <t>ZBA TRANSFER - CREDIT - PER ITEM</t>
  </si>
  <si>
    <t>010307</t>
  </si>
  <si>
    <t>CHECKING/SAVINGS ESTMT ONLY - PER USER</t>
  </si>
  <si>
    <t>010407</t>
  </si>
  <si>
    <t>ACCOUNT ANALYSIS ESTMT ONLY - PER USER</t>
  </si>
  <si>
    <t>013001</t>
  </si>
  <si>
    <t>ACCT VALIDATION - ACCT OWN PER ITEM</t>
  </si>
  <si>
    <t>100212</t>
  </si>
  <si>
    <t>ENCODED CHECKS DEPOSITED BALT CITY</t>
  </si>
  <si>
    <t>100214</t>
  </si>
  <si>
    <t>ENCODED CHECKS DEPOSITED BALT OTHER</t>
  </si>
  <si>
    <t>100215</t>
  </si>
  <si>
    <t>ENCODED CHECKS DEPOSITED BALT RCPC</t>
  </si>
  <si>
    <t>100220</t>
  </si>
  <si>
    <t>ENCODED CHECKS DEP - ON US</t>
  </si>
  <si>
    <t>100222</t>
  </si>
  <si>
    <t>ENCODED CHECKS DEP - OTH. 5TH DIST.</t>
  </si>
  <si>
    <t>ENCODED CHECKS DEP - 2ND DIST.</t>
  </si>
  <si>
    <t>100223</t>
  </si>
  <si>
    <t>ENCODED CHECKS DEPOSITED - FED GOVT</t>
  </si>
  <si>
    <t>ENCODED CHECKS DEP - 3RD DIST.</t>
  </si>
  <si>
    <t>100400</t>
  </si>
  <si>
    <t>DEPOSITED ITEMS RETURNED - PER ITEM</t>
  </si>
  <si>
    <t>109999</t>
  </si>
  <si>
    <t>RCD DEPOSIT TRANSMISSION - PER DEPOSIT</t>
  </si>
  <si>
    <t>REMOTE CHECK DEPOSIT - MONTHLY MAINT</t>
  </si>
  <si>
    <t>REMOTE CHECK DEPOSIT - PER ITEM</t>
  </si>
  <si>
    <t>150030</t>
  </si>
  <si>
    <t>FULL RECON W/ POS PAY - MONTHLY MAINT</t>
  </si>
  <si>
    <t>150100</t>
  </si>
  <si>
    <t>CHECKS PAID - NON-TRUNCATED</t>
  </si>
  <si>
    <t>150102</t>
  </si>
  <si>
    <t>ARP CHECKS PAID RETURN - MONTHLY MAINT</t>
  </si>
  <si>
    <t>150122</t>
  </si>
  <si>
    <t>150320</t>
  </si>
  <si>
    <t>150410</t>
  </si>
  <si>
    <t>TC CB STOP PMT CANCEL-PER ITEM</t>
  </si>
  <si>
    <t>TC CB STOP PMT SVC-PER ACCT</t>
  </si>
  <si>
    <t>TC CB STOP PMT ORDER-PER ITEM</t>
  </si>
  <si>
    <t xml:space="preserve"> PHOTOCOPY - ITEM</t>
  </si>
  <si>
    <t>151350</t>
  </si>
  <si>
    <t>CD-ROM CK PAID IMAGES - MONTHLY MAINT</t>
  </si>
  <si>
    <t>151351</t>
  </si>
  <si>
    <t>151353</t>
  </si>
  <si>
    <t>CD-ROM REPORTS &amp; CHECKS PAID - PER CD</t>
  </si>
  <si>
    <t>159999</t>
  </si>
  <si>
    <t>ACCOUNT FRAUD PROTECTION CHECK BLOCK</t>
  </si>
  <si>
    <t>CHECK ESTIMATION 2</t>
  </si>
  <si>
    <t>200110</t>
  </si>
  <si>
    <t>RECON OR POS PAY SORTED - PER ITEM</t>
  </si>
  <si>
    <t>200120</t>
  </si>
  <si>
    <t>RECON OR POS PAY TRUNCATED - PER ITEM</t>
  </si>
  <si>
    <t>200201</t>
  </si>
  <si>
    <t>200324</t>
  </si>
  <si>
    <t>ARP REPORTS - PER ADDITIONAL REPORT</t>
  </si>
  <si>
    <t>ARP/PPAY TRANSMISSION SETUP FEE</t>
  </si>
  <si>
    <t>209999</t>
  </si>
  <si>
    <t>ARP POSTAGE - UPS</t>
  </si>
  <si>
    <t>250000</t>
  </si>
  <si>
    <t>250101</t>
  </si>
  <si>
    <t>ACH CREDITS RECEIVED - PER ITEM</t>
  </si>
  <si>
    <t>250105</t>
  </si>
  <si>
    <t>ACH SAME DAY PPD DEBITS - PER ITEM</t>
  </si>
  <si>
    <t>ACH CCD CREDITS ORIGINATED - PER ITEM</t>
  </si>
  <si>
    <t>ACH CCD DEBITS ORIGINATED - PER ITEM</t>
  </si>
  <si>
    <t>250107</t>
  </si>
  <si>
    <t>SAME DAY ACH MONTHLY MAINTENANCE</t>
  </si>
  <si>
    <t>ACH SAME DAY PPD CREDITS - PER ITEM</t>
  </si>
  <si>
    <t>250120</t>
  </si>
  <si>
    <t>250200</t>
  </si>
  <si>
    <t>ACH DEBITS RECEIVED - PER ITEM</t>
  </si>
  <si>
    <t>250220</t>
  </si>
  <si>
    <t>250302</t>
  </si>
  <si>
    <t>ACH UNAUTH RETURN PER ELECTRONIC ITEM</t>
  </si>
  <si>
    <t>250400</t>
  </si>
  <si>
    <t>TC CB ACH ACTIVITY RPT-MO MAINT</t>
  </si>
  <si>
    <t>250501</t>
  </si>
  <si>
    <t>ACH DATA TRANSMISSION - PER LINE</t>
  </si>
  <si>
    <t>ACH OUTGOING TRANSMISSION - PER FILE</t>
  </si>
  <si>
    <t>ACH MISSING CONTROL TOTALS - PER FILE</t>
  </si>
  <si>
    <t>ACH FILE HANDLING - VRS CONTROL TOTALS</t>
  </si>
  <si>
    <t>ACH MANUAL BATCH/FILE REVERSAL/DELETE</t>
  </si>
  <si>
    <t>251053</t>
  </si>
  <si>
    <t>ACH MONITOR FRAUD REVIEW - MO MAINT</t>
  </si>
  <si>
    <t>251060</t>
  </si>
  <si>
    <t>251100</t>
  </si>
  <si>
    <t>TC CB ACH ORIGINATION-MO MAINT</t>
  </si>
  <si>
    <t>259999</t>
  </si>
  <si>
    <t>ACH MONITOR TRANSMISSION - MO MAINT</t>
  </si>
  <si>
    <t>350000</t>
  </si>
  <si>
    <t>TC CB WIRE TRANSFER SVC-MO MAINT</t>
  </si>
  <si>
    <t>BOOK TRANSFER MANUAL DEBIT - PER ITEM</t>
  </si>
  <si>
    <t>350300</t>
  </si>
  <si>
    <t>350320</t>
  </si>
  <si>
    <t>WIRE - INTERNAL AUTO IN - PER ITEM</t>
  </si>
  <si>
    <t>350551</t>
  </si>
  <si>
    <t>TC CB WIRE TEMPLATE STORAGE-PER ITEM</t>
  </si>
  <si>
    <t>WIRE-DOMESTIC INVESTIGATIONS-PER ITEM</t>
  </si>
  <si>
    <t>350640</t>
  </si>
  <si>
    <t>TC CB PHYSICAL TOKEN-MO PER USER</t>
  </si>
  <si>
    <t>TOKEN FEE- PER ITEM</t>
  </si>
  <si>
    <t>359999</t>
  </si>
  <si>
    <t>TC CB PRV DAY EXP WIRE-MO PER ACCT</t>
  </si>
  <si>
    <t>400000</t>
  </si>
  <si>
    <t>TC CB BALANCE REPORTING-MO MAINT</t>
  </si>
  <si>
    <t>TC CB PRV DAY SUMMARY-MO PER ACCT</t>
  </si>
  <si>
    <t>400001</t>
  </si>
  <si>
    <t>TC CB PREV DAY DETAIL-MO PER ACCT</t>
  </si>
  <si>
    <t>400222</t>
  </si>
  <si>
    <t>TC CB PRV DAY DETAIL-PER ITEM</t>
  </si>
  <si>
    <t>0130ZZ</t>
  </si>
  <si>
    <t>ACCT VALIDATION - TRANS FILE</t>
  </si>
  <si>
    <t>ENCODED CHECKS DEP - OTH DIST.</t>
  </si>
  <si>
    <t>Total Monthly Charges</t>
  </si>
  <si>
    <t>CENTRAL PAYROLL DISBURSEMENT SERVICES</t>
  </si>
  <si>
    <t>INCOME TAX REFUND DISBURSEMENT SERVICES</t>
  </si>
  <si>
    <t>ELECTRONIC PAPER STATEMENT DELIVERY</t>
  </si>
  <si>
    <t>PAPER STATEMENT DELIVERY</t>
  </si>
  <si>
    <t>AUDIT CONFIRMATION</t>
  </si>
  <si>
    <t>TC CB ARP/DRP RPT</t>
  </si>
  <si>
    <t>FULL RECON - MONTHLY MAINTENANCE</t>
  </si>
  <si>
    <t>ARP PAPER REPORTS - PER RECON CYCLE</t>
  </si>
  <si>
    <t>ARP /POSITIVE PAY IMPLEMENTATION FEE</t>
  </si>
  <si>
    <t>ARP POSTAGE -UPS</t>
  </si>
  <si>
    <t>ACCT VALIDATION - ACCT STATUS PER ITEM</t>
  </si>
  <si>
    <t>ACH PPD DEEDITS ORIGINATED - PER ITEM</t>
  </si>
  <si>
    <t>ACH DEBIT BLOCK-MONTHLY MAINTENANCE</t>
  </si>
  <si>
    <t>ACH MANUAL LETTER OF INDEMNITY</t>
  </si>
  <si>
    <t>CD-ROM REPORTS &amp; CHECKS PAID -PER CD</t>
  </si>
  <si>
    <t>PAYROLL DISBURSEMENT SERVICES – MARYLAND TRANSIT ADMINISTRATION</t>
  </si>
  <si>
    <t>ONLINE STOP PAYMT ORDERS - PER ITEM</t>
  </si>
  <si>
    <t>BANK MANUAL STOP PAYMT ORDERS - PER ITEM</t>
  </si>
  <si>
    <t>ONLINE PREV DAY SUMM - MO PER ACCT</t>
  </si>
  <si>
    <t xml:space="preserve">ONLINE PREV DAY DETAIL- MO PER ACCT </t>
  </si>
  <si>
    <t>ONLINE CASH POS SUM - MO PER ACCT</t>
  </si>
  <si>
    <t>ONLINE CASH POS DETAIL - MO PER ACCT</t>
  </si>
  <si>
    <t>ONLINE PREV DAY DETAIL- PER ITEM</t>
  </si>
  <si>
    <t>ONLINE CASH POS DETAIL - PER ITEM</t>
  </si>
  <si>
    <t>ONLINE$ ARP/DRP REPORT - PER RECON</t>
  </si>
  <si>
    <t>ONLINE ACH ACTIVITY REPORT MO MAINT</t>
  </si>
  <si>
    <t>ONLINE$ ACH ORIGINATION -MO MAINT</t>
  </si>
  <si>
    <t>PAYEE POS PAY SUSPECTS</t>
  </si>
  <si>
    <t>GRAND TOTAL MONTHLY CHARGES</t>
  </si>
  <si>
    <t>OPTIONAL SERVICE FEES NOT INCLUDED ABOVE
Please list any optional fees that are not included above but would like to be considered in your overall proposal.</t>
  </si>
  <si>
    <t>Fee Type</t>
  </si>
  <si>
    <t>Maintenance/Flat Fee (monthly)</t>
  </si>
  <si>
    <t>Total $</t>
  </si>
  <si>
    <t>Security Transaction Fee</t>
  </si>
  <si>
    <t>Reporting Fee (if applicable)</t>
  </si>
  <si>
    <t>Repo Agreements Margin Activity Fee (if applicable)</t>
  </si>
  <si>
    <t>Coupon Payments Fee (if applicable)</t>
  </si>
  <si>
    <t>Online Systems Access Fee (if applicable)</t>
  </si>
  <si>
    <t>Other Fees not mentioned above (monthly)</t>
  </si>
  <si>
    <t>TOTAL</t>
  </si>
  <si>
    <t>Acceptance of prepayments Fee (ABS/MBS/Floaters) (if applicable)</t>
  </si>
  <si>
    <t>ATTACHMENT A</t>
  </si>
  <si>
    <r>
      <t>Request for Proposals for General, Tax Refund, and Payroll Disbursement Services and Custody Services RFP #-DISB-06232025 -</t>
    </r>
    <r>
      <rPr>
        <b/>
        <sz val="12"/>
        <rFont val="Times New Roman"/>
        <family val="1"/>
      </rPr>
      <t xml:space="preserve"> CATEGORY A (General, Tax Refund and Payroll Disbursement Services)</t>
    </r>
  </si>
  <si>
    <r>
      <t xml:space="preserve">Request for Proposals for General, Tax Refund, and Payroll Disbursement Services and Custody Services RFP #-DISB-06232025 - </t>
    </r>
    <r>
      <rPr>
        <b/>
        <sz val="12"/>
        <rFont val="Times New Roman"/>
        <family val="1"/>
      </rPr>
      <t>CATEGORY B (Custody Services)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</si>
</sst>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 Bold"/>
    </font>
    <font>
      <sz val="10"/>
      <color rgb="FFFF0000"/>
      <name val="Arial"/>
      <family val="2"/>
    </font>
    <font>
      <strike/>
      <sz val="10"/>
      <name val="Arial"/>
      <family val="2"/>
    </font>
    <font>
      <b/>
      <sz val="12"/>
      <color theme="1"/>
      <name val="Cambria"/>
      <family val="1"/>
    </font>
    <font>
      <b/>
      <sz val="12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wrapText="1"/>
    </xf>
    <xf numFmtId="44" fontId="0" fillId="0" borderId="1" xfId="2" applyFont="1" applyBorder="1"/>
    <xf numFmtId="0" fontId="0" fillId="0" borderId="1" xfId="0" applyBorder="1"/>
    <xf numFmtId="164" fontId="0" fillId="0" borderId="0" xfId="1" applyNumberFormat="1" applyFont="1"/>
    <xf numFmtId="44" fontId="0" fillId="0" borderId="0" xfId="2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44" fontId="5" fillId="0" borderId="1" xfId="0" applyNumberFormat="1" applyFont="1" applyBorder="1"/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164" fontId="0" fillId="0" borderId="0" xfId="1" applyNumberFormat="1" applyFont="1" applyProtection="1">
      <protection locked="0"/>
    </xf>
    <xf numFmtId="44" fontId="0" fillId="0" borderId="0" xfId="2" applyFont="1" applyProtection="1"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164" fontId="6" fillId="2" borderId="1" xfId="1" applyNumberFormat="1" applyFont="1" applyFill="1" applyBorder="1" applyAlignment="1" applyProtection="1">
      <alignment horizontal="center" wrapText="1"/>
      <protection locked="0"/>
    </xf>
    <xf numFmtId="44" fontId="6" fillId="2" borderId="1" xfId="2" applyFont="1" applyFill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 wrapText="1"/>
      <protection locked="0"/>
    </xf>
    <xf numFmtId="164" fontId="6" fillId="0" borderId="0" xfId="1" applyNumberFormat="1" applyFont="1" applyFill="1" applyBorder="1" applyAlignment="1" applyProtection="1">
      <alignment horizontal="center" wrapText="1"/>
      <protection locked="0"/>
    </xf>
    <xf numFmtId="44" fontId="6" fillId="0" borderId="0" xfId="2" applyFont="1" applyFill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164" fontId="6" fillId="0" borderId="1" xfId="1" applyNumberFormat="1" applyFont="1" applyBorder="1" applyAlignment="1" applyProtection="1">
      <alignment horizontal="right" wrapText="1"/>
      <protection locked="0"/>
    </xf>
    <xf numFmtId="44" fontId="6" fillId="0" borderId="1" xfId="2" applyFont="1" applyBorder="1" applyAlignment="1" applyProtection="1">
      <alignment horizontal="center" wrapText="1"/>
      <protection locked="0"/>
    </xf>
    <xf numFmtId="0" fontId="4" fillId="0" borderId="1" xfId="0" quotePrefix="1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wrapText="1"/>
      <protection locked="0"/>
    </xf>
    <xf numFmtId="164" fontId="4" fillId="0" borderId="1" xfId="1" applyNumberFormat="1" applyFont="1" applyBorder="1" applyAlignment="1" applyProtection="1">
      <alignment horizontal="right"/>
      <protection locked="0"/>
    </xf>
    <xf numFmtId="44" fontId="4" fillId="0" borderId="1" xfId="2" applyFont="1" applyBorder="1" applyProtection="1">
      <protection locked="0"/>
    </xf>
    <xf numFmtId="43" fontId="0" fillId="0" borderId="0" xfId="1" applyFont="1" applyProtection="1"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Protection="1">
      <protection locked="0"/>
    </xf>
    <xf numFmtId="44" fontId="0" fillId="0" borderId="1" xfId="2" applyFont="1" applyBorder="1" applyProtection="1">
      <protection locked="0"/>
    </xf>
    <xf numFmtId="0" fontId="7" fillId="0" borderId="0" xfId="0" applyFont="1" applyProtection="1">
      <protection locked="0"/>
    </xf>
    <xf numFmtId="44" fontId="7" fillId="0" borderId="1" xfId="2" applyFont="1" applyBorder="1" applyProtection="1"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164" fontId="0" fillId="0" borderId="1" xfId="1" applyNumberFormat="1" applyFont="1" applyBorder="1" applyProtection="1"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44" fontId="4" fillId="2" borderId="1" xfId="2" applyFont="1" applyFill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" fillId="0" borderId="0" xfId="5" applyProtection="1">
      <protection locked="0"/>
    </xf>
    <xf numFmtId="49" fontId="10" fillId="0" borderId="1" xfId="5" applyNumberFormat="1" applyFont="1" applyBorder="1" applyAlignment="1" applyProtection="1">
      <alignment horizontal="center" wrapText="1"/>
      <protection locked="0"/>
    </xf>
    <xf numFmtId="0" fontId="10" fillId="0" borderId="1" xfId="5" applyFont="1" applyBorder="1" applyAlignment="1" applyProtection="1">
      <alignment horizontal="center"/>
      <protection locked="0"/>
    </xf>
    <xf numFmtId="0" fontId="4" fillId="0" borderId="1" xfId="5" applyFont="1" applyBorder="1" applyAlignment="1" applyProtection="1">
      <alignment horizontal="left"/>
      <protection locked="0"/>
    </xf>
    <xf numFmtId="0" fontId="11" fillId="0" borderId="1" xfId="5" applyFont="1" applyBorder="1" applyProtection="1">
      <protection locked="0"/>
    </xf>
    <xf numFmtId="0" fontId="4" fillId="0" borderId="1" xfId="5" applyFont="1" applyBorder="1" applyProtection="1">
      <protection locked="0"/>
    </xf>
    <xf numFmtId="0" fontId="4" fillId="0" borderId="1" xfId="5" applyFont="1" applyBorder="1" applyAlignment="1" applyProtection="1">
      <alignment wrapText="1"/>
      <protection locked="0"/>
    </xf>
    <xf numFmtId="4" fontId="11" fillId="0" borderId="1" xfId="5" applyNumberFormat="1" applyFont="1" applyBorder="1" applyProtection="1">
      <protection locked="0"/>
    </xf>
    <xf numFmtId="0" fontId="4" fillId="0" borderId="1" xfId="5" quotePrefix="1" applyFont="1" applyBorder="1" applyAlignment="1" applyProtection="1">
      <alignment horizontal="left"/>
      <protection locked="0"/>
    </xf>
    <xf numFmtId="49" fontId="4" fillId="0" borderId="1" xfId="5" quotePrefix="1" applyNumberFormat="1" applyFont="1" applyBorder="1" applyProtection="1">
      <protection locked="0"/>
    </xf>
    <xf numFmtId="49" fontId="4" fillId="0" borderId="1" xfId="5" applyNumberFormat="1" applyFont="1" applyBorder="1" applyProtection="1">
      <protection locked="0"/>
    </xf>
    <xf numFmtId="0" fontId="4" fillId="2" borderId="1" xfId="5" applyFont="1" applyFill="1" applyBorder="1" applyAlignment="1" applyProtection="1">
      <alignment horizontal="left"/>
      <protection locked="0"/>
    </xf>
    <xf numFmtId="0" fontId="5" fillId="2" borderId="1" xfId="5" applyFont="1" applyFill="1" applyBorder="1" applyAlignment="1" applyProtection="1">
      <alignment wrapText="1"/>
      <protection locked="0"/>
    </xf>
    <xf numFmtId="0" fontId="4" fillId="0" borderId="0" xfId="3" applyProtection="1">
      <protection locked="0"/>
    </xf>
    <xf numFmtId="0" fontId="2" fillId="0" borderId="0" xfId="3" applyFont="1" applyAlignment="1" applyProtection="1">
      <alignment horizontal="left"/>
      <protection locked="0"/>
    </xf>
    <xf numFmtId="44" fontId="4" fillId="0" borderId="0" xfId="2" applyProtection="1">
      <protection locked="0"/>
    </xf>
    <xf numFmtId="0" fontId="4" fillId="0" borderId="1" xfId="3" applyBorder="1" applyAlignment="1" applyProtection="1">
      <alignment horizontal="left"/>
      <protection locked="0"/>
    </xf>
    <xf numFmtId="0" fontId="4" fillId="0" borderId="1" xfId="3" applyBorder="1" applyProtection="1">
      <protection locked="0"/>
    </xf>
    <xf numFmtId="0" fontId="4" fillId="0" borderId="1" xfId="3" applyBorder="1" applyAlignment="1" applyProtection="1">
      <alignment wrapText="1"/>
      <protection locked="0"/>
    </xf>
    <xf numFmtId="0" fontId="4" fillId="2" borderId="1" xfId="3" applyFill="1" applyBorder="1" applyAlignment="1" applyProtection="1">
      <alignment horizontal="left"/>
      <protection locked="0"/>
    </xf>
    <xf numFmtId="0" fontId="5" fillId="2" borderId="1" xfId="3" applyFont="1" applyFill="1" applyBorder="1" applyAlignment="1" applyProtection="1">
      <alignment wrapText="1"/>
      <protection locked="0"/>
    </xf>
    <xf numFmtId="44" fontId="0" fillId="2" borderId="1" xfId="2" applyFont="1" applyFill="1" applyBorder="1" applyProtection="1">
      <protection locked="0"/>
    </xf>
    <xf numFmtId="44" fontId="4" fillId="2" borderId="1" xfId="2" applyFill="1" applyBorder="1" applyProtection="1">
      <protection locked="0"/>
    </xf>
    <xf numFmtId="0" fontId="5" fillId="0" borderId="1" xfId="5" applyFont="1" applyBorder="1" applyAlignment="1" applyProtection="1">
      <alignment horizontal="center" wrapText="1"/>
      <protection locked="0"/>
    </xf>
    <xf numFmtId="0" fontId="6" fillId="0" borderId="1" xfId="5" applyFont="1" applyBorder="1" applyAlignment="1" applyProtection="1">
      <alignment horizontal="center" wrapText="1"/>
      <protection locked="0"/>
    </xf>
    <xf numFmtId="0" fontId="4" fillId="0" borderId="1" xfId="5" quotePrefix="1" applyFont="1" applyBorder="1" applyAlignment="1" applyProtection="1">
      <alignment horizontal="center"/>
      <protection locked="0"/>
    </xf>
    <xf numFmtId="0" fontId="4" fillId="0" borderId="1" xfId="5" applyFont="1" applyBorder="1" applyAlignment="1" applyProtection="1">
      <alignment horizontal="center"/>
      <protection locked="0"/>
    </xf>
    <xf numFmtId="0" fontId="4" fillId="2" borderId="1" xfId="5" applyFont="1" applyFill="1" applyBorder="1" applyAlignment="1" applyProtection="1">
      <alignment horizontal="center"/>
      <protection locked="0"/>
    </xf>
    <xf numFmtId="0" fontId="1" fillId="3" borderId="3" xfId="5" applyFill="1" applyBorder="1" applyAlignment="1" applyProtection="1">
      <alignment wrapText="1"/>
      <protection locked="0"/>
    </xf>
    <xf numFmtId="0" fontId="1" fillId="3" borderId="4" xfId="5" applyFill="1" applyBorder="1" applyAlignment="1" applyProtection="1">
      <alignment wrapText="1"/>
      <protection locked="0"/>
    </xf>
    <xf numFmtId="0" fontId="2" fillId="0" borderId="0" xfId="5" applyFont="1" applyAlignment="1" applyProtection="1">
      <alignment horizontal="justify" wrapText="1"/>
      <protection locked="0"/>
    </xf>
    <xf numFmtId="0" fontId="1" fillId="0" borderId="0" xfId="5" applyAlignment="1" applyProtection="1">
      <alignment wrapText="1"/>
      <protection locked="0"/>
    </xf>
    <xf numFmtId="44" fontId="1" fillId="0" borderId="0" xfId="2" applyFont="1" applyAlignment="1" applyProtection="1">
      <alignment wrapText="1"/>
      <protection locked="0"/>
    </xf>
    <xf numFmtId="0" fontId="4" fillId="0" borderId="1" xfId="5" applyFont="1" applyBorder="1" applyAlignment="1" applyProtection="1">
      <alignment horizontal="right"/>
      <protection locked="0"/>
    </xf>
    <xf numFmtId="0" fontId="3" fillId="2" borderId="1" xfId="5" applyFont="1" applyFill="1" applyBorder="1" applyProtection="1">
      <protection locked="0"/>
    </xf>
    <xf numFmtId="164" fontId="1" fillId="2" borderId="1" xfId="1" applyNumberFormat="1" applyFont="1" applyFill="1" applyBorder="1" applyProtection="1">
      <protection locked="0"/>
    </xf>
    <xf numFmtId="0" fontId="5" fillId="4" borderId="5" xfId="5" applyFont="1" applyFill="1" applyBorder="1" applyAlignment="1" applyProtection="1">
      <alignment wrapText="1"/>
      <protection locked="0"/>
    </xf>
    <xf numFmtId="164" fontId="5" fillId="4" borderId="0" xfId="1" applyNumberFormat="1" applyFont="1" applyFill="1" applyProtection="1">
      <protection locked="0"/>
    </xf>
    <xf numFmtId="44" fontId="5" fillId="4" borderId="0" xfId="2" applyFont="1" applyFill="1" applyProtection="1">
      <protection locked="0"/>
    </xf>
    <xf numFmtId="164" fontId="4" fillId="0" borderId="1" xfId="1" applyNumberFormat="1" applyFont="1" applyBorder="1" applyAlignment="1" applyProtection="1">
      <alignment horizontal="right"/>
    </xf>
    <xf numFmtId="164" fontId="4" fillId="0" borderId="1" xfId="1" applyNumberFormat="1" applyFont="1" applyBorder="1" applyProtection="1"/>
    <xf numFmtId="0" fontId="9" fillId="3" borderId="2" xfId="5" applyFont="1" applyFill="1" applyBorder="1" applyProtection="1">
      <protection locked="0"/>
    </xf>
    <xf numFmtId="0" fontId="9" fillId="3" borderId="3" xfId="5" applyFont="1" applyFill="1" applyBorder="1" applyProtection="1">
      <protection locked="0"/>
    </xf>
    <xf numFmtId="0" fontId="9" fillId="3" borderId="4" xfId="5" applyFont="1" applyFill="1" applyBorder="1" applyProtection="1">
      <protection locked="0"/>
    </xf>
    <xf numFmtId="0" fontId="2" fillId="3" borderId="2" xfId="3" applyFont="1" applyFill="1" applyBorder="1" applyProtection="1">
      <protection locked="0"/>
    </xf>
    <xf numFmtId="0" fontId="2" fillId="3" borderId="3" xfId="3" applyFont="1" applyFill="1" applyBorder="1" applyProtection="1">
      <protection locked="0"/>
    </xf>
    <xf numFmtId="0" fontId="2" fillId="3" borderId="4" xfId="3" applyFont="1" applyFill="1" applyBorder="1" applyProtection="1">
      <protection locked="0"/>
    </xf>
    <xf numFmtId="0" fontId="2" fillId="3" borderId="2" xfId="5" applyFont="1" applyFill="1" applyBorder="1" applyProtection="1">
      <protection locked="0"/>
    </xf>
    <xf numFmtId="0" fontId="1" fillId="3" borderId="3" xfId="5" applyFill="1" applyBorder="1" applyProtection="1">
      <protection locked="0"/>
    </xf>
    <xf numFmtId="0" fontId="1" fillId="3" borderId="4" xfId="5" applyFill="1" applyBorder="1" applyProtection="1">
      <protection locked="0"/>
    </xf>
    <xf numFmtId="0" fontId="2" fillId="3" borderId="2" xfId="5" applyFont="1" applyFill="1" applyBorder="1" applyAlignment="1" applyProtection="1">
      <alignment wrapText="1"/>
      <protection locked="0"/>
    </xf>
    <xf numFmtId="164" fontId="0" fillId="0" borderId="1" xfId="1" applyNumberFormat="1" applyFont="1" applyBorder="1" applyProtection="1"/>
    <xf numFmtId="164" fontId="4" fillId="2" borderId="1" xfId="1" applyNumberFormat="1" applyFont="1" applyFill="1" applyBorder="1" applyAlignment="1" applyProtection="1">
      <alignment horizontal="right"/>
    </xf>
    <xf numFmtId="164" fontId="0" fillId="0" borderId="0" xfId="1" applyNumberFormat="1" applyFont="1" applyProtection="1"/>
    <xf numFmtId="0" fontId="9" fillId="3" borderId="3" xfId="5" applyFont="1" applyFill="1" applyBorder="1"/>
    <xf numFmtId="0" fontId="2" fillId="3" borderId="3" xfId="3" applyFont="1" applyFill="1" applyBorder="1"/>
    <xf numFmtId="164" fontId="4" fillId="0" borderId="0" xfId="1" applyNumberFormat="1" applyProtection="1"/>
    <xf numFmtId="164" fontId="4" fillId="0" borderId="1" xfId="1" applyNumberFormat="1" applyBorder="1" applyProtection="1"/>
    <xf numFmtId="164" fontId="4" fillId="0" borderId="1" xfId="1" applyNumberFormat="1" applyBorder="1" applyAlignment="1" applyProtection="1">
      <alignment horizontal="right"/>
    </xf>
    <xf numFmtId="164" fontId="0" fillId="0" borderId="1" xfId="1" applyNumberFormat="1" applyFont="1" applyBorder="1" applyAlignment="1" applyProtection="1">
      <alignment horizontal="right"/>
    </xf>
    <xf numFmtId="164" fontId="4" fillId="2" borderId="1" xfId="1" applyNumberFormat="1" applyFill="1" applyBorder="1" applyProtection="1"/>
    <xf numFmtId="0" fontId="1" fillId="3" borderId="3" xfId="5" applyFill="1" applyBorder="1"/>
    <xf numFmtId="164" fontId="6" fillId="0" borderId="1" xfId="1" applyNumberFormat="1" applyFont="1" applyBorder="1" applyAlignment="1" applyProtection="1">
      <alignment horizontal="right" wrapText="1"/>
    </xf>
    <xf numFmtId="0" fontId="1" fillId="3" borderId="3" xfId="5" applyFill="1" applyBorder="1" applyAlignment="1">
      <alignment wrapText="1"/>
    </xf>
    <xf numFmtId="164" fontId="1" fillId="0" borderId="0" xfId="1" applyNumberFormat="1" applyFont="1" applyAlignment="1" applyProtection="1">
      <alignment wrapText="1"/>
    </xf>
    <xf numFmtId="0" fontId="2" fillId="3" borderId="2" xfId="0" applyFont="1" applyFill="1" applyBorder="1" applyAlignment="1" applyProtection="1">
      <alignment horizontal="justify"/>
      <protection locked="0"/>
    </xf>
    <xf numFmtId="0" fontId="0" fillId="3" borderId="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justify" wrapText="1"/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horizontal="justify"/>
      <protection locked="0"/>
    </xf>
    <xf numFmtId="0" fontId="2" fillId="3" borderId="2" xfId="5" applyFont="1" applyFill="1" applyBorder="1" applyAlignment="1" applyProtection="1">
      <alignment horizontal="justify" wrapText="1"/>
      <protection locked="0"/>
    </xf>
    <xf numFmtId="0" fontId="1" fillId="3" borderId="3" xfId="5" applyFill="1" applyBorder="1" applyAlignment="1" applyProtection="1">
      <alignment wrapText="1"/>
      <protection locked="0"/>
    </xf>
    <xf numFmtId="0" fontId="1" fillId="3" borderId="4" xfId="5" applyFill="1" applyBorder="1" applyAlignment="1" applyProtection="1">
      <alignment wrapText="1"/>
      <protection locked="0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justify" wrapText="1"/>
    </xf>
    <xf numFmtId="0" fontId="4" fillId="0" borderId="0" xfId="0" applyFont="1"/>
    <xf numFmtId="0" fontId="3" fillId="0" borderId="0" xfId="0" applyFont="1" applyAlignment="1">
      <alignment horizontal="justify"/>
    </xf>
  </cellXfs>
  <cellStyles count="7">
    <cellStyle name="Comma" xfId="1" builtinId="3"/>
    <cellStyle name="Comma 2" xfId="6" xr:uid="{A4D2738E-DE96-48E5-80B3-288429EF41EE}"/>
    <cellStyle name="Currency" xfId="2" builtinId="4"/>
    <cellStyle name="Currency 2" xfId="4" xr:uid="{9F762AD4-C73A-4069-AA67-57B329C9A481}"/>
    <cellStyle name="Normal" xfId="0" builtinId="0"/>
    <cellStyle name="Normal 2" xfId="3" xr:uid="{C2A8D96F-B14A-41C6-9789-4CB21C88A0A4}"/>
    <cellStyle name="Normal 3" xfId="5" xr:uid="{8CCC7F0C-F31C-4D36-8C11-30911D51C9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Contract%20Docs_STO%20-%20Disbursement%20Services\RFP%202024\Price%20Proposal%20Documents\Price%20Proposal%20Template%20Retirement_Payroll_TAX%20Refund.xlsx" TargetMode="External"/><Relationship Id="rId1" Type="http://schemas.openxmlformats.org/officeDocument/2006/relationships/externalLinkPath" Target="file:///W:\Contract%20Docs_STO%20-%20Disbursement%20Services\RFP%202024\Price%20Proposal%20Documents\Price%20Proposal%20Template%20Retirement_Payroll_TAX%20Refu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yroll Main"/>
      <sheetName val="Retirement"/>
      <sheetName val="Income Tax Refund"/>
    </sheetNames>
    <sheetDataSet>
      <sheetData sheetId="0" refreshError="1"/>
      <sheetData sheetId="1" refreshError="1"/>
      <sheetData sheetId="2">
        <row r="1">
          <cell r="A1" t="str">
            <v>APPENDIX A (continued)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54176-7EE0-40A1-99E2-EE00EDA4546B}">
  <sheetPr>
    <pageSetUpPr fitToPage="1"/>
  </sheetPr>
  <dimension ref="A1:I388"/>
  <sheetViews>
    <sheetView tabSelected="1" zoomScaleNormal="100" workbookViewId="0">
      <pane xSplit="1" ySplit="11" topLeftCell="B307" activePane="bottomRight" state="frozen"/>
      <selection pane="topRight" activeCell="B1" sqref="B1"/>
      <selection pane="bottomLeft" activeCell="A14" sqref="A14"/>
      <selection pane="bottomRight" activeCell="D300" sqref="D300"/>
    </sheetView>
  </sheetViews>
  <sheetFormatPr defaultColWidth="9.1796875" defaultRowHeight="12.5" x14ac:dyDescent="0.25"/>
  <cols>
    <col min="1" max="1" width="11.81640625" style="43" customWidth="1"/>
    <col min="2" max="2" width="52" style="10" customWidth="1"/>
    <col min="3" max="3" width="18" style="12" customWidth="1"/>
    <col min="4" max="4" width="11.7265625" style="13" customWidth="1"/>
    <col min="5" max="5" width="14.453125" style="13" customWidth="1"/>
    <col min="6" max="7" width="9.1796875" style="10"/>
    <col min="8" max="8" width="37.1796875" style="10" bestFit="1" customWidth="1"/>
    <col min="9" max="16384" width="9.1796875" style="10"/>
  </cols>
  <sheetData>
    <row r="1" spans="1:9" ht="15" x14ac:dyDescent="0.3">
      <c r="A1" s="112" t="s">
        <v>262</v>
      </c>
      <c r="B1" s="113"/>
      <c r="C1" s="113"/>
      <c r="D1" s="113"/>
      <c r="E1" s="113"/>
    </row>
    <row r="2" spans="1:9" ht="15" x14ac:dyDescent="0.3">
      <c r="A2" s="112" t="s">
        <v>0</v>
      </c>
      <c r="B2" s="112"/>
      <c r="C2" s="112"/>
      <c r="D2" s="112"/>
      <c r="E2" s="112"/>
    </row>
    <row r="3" spans="1:9" ht="15.5" x14ac:dyDescent="0.35">
      <c r="A3" s="11"/>
    </row>
    <row r="4" spans="1:9" ht="31.5" customHeight="1" x14ac:dyDescent="0.3">
      <c r="A4" s="114" t="s">
        <v>263</v>
      </c>
      <c r="B4" s="115"/>
      <c r="C4" s="115"/>
      <c r="D4" s="115"/>
      <c r="E4" s="115"/>
    </row>
    <row r="5" spans="1:9" ht="15.5" x14ac:dyDescent="0.35">
      <c r="A5" s="11"/>
    </row>
    <row r="6" spans="1:9" ht="17.25" customHeight="1" x14ac:dyDescent="0.35">
      <c r="A6" s="116" t="s">
        <v>1</v>
      </c>
      <c r="B6" s="113"/>
      <c r="C6" s="113"/>
      <c r="D6" s="113"/>
      <c r="E6" s="113"/>
    </row>
    <row r="7" spans="1:9" ht="17.25" customHeight="1" x14ac:dyDescent="0.35">
      <c r="A7" s="11"/>
    </row>
    <row r="8" spans="1:9" ht="13.5" x14ac:dyDescent="0.35">
      <c r="A8" s="116" t="s">
        <v>2</v>
      </c>
      <c r="B8" s="113"/>
      <c r="C8" s="113"/>
      <c r="D8" s="113"/>
      <c r="E8" s="113"/>
    </row>
    <row r="9" spans="1:9" ht="15.5" x14ac:dyDescent="0.35">
      <c r="A9" s="11"/>
    </row>
    <row r="10" spans="1:9" ht="15.5" x14ac:dyDescent="0.35">
      <c r="A10" s="11"/>
    </row>
    <row r="11" spans="1:9" ht="26" x14ac:dyDescent="0.3">
      <c r="A11" s="14" t="s">
        <v>4</v>
      </c>
      <c r="B11" s="15" t="s">
        <v>5</v>
      </c>
      <c r="C11" s="16" t="s">
        <v>6</v>
      </c>
      <c r="D11" s="17" t="s">
        <v>7</v>
      </c>
      <c r="E11" s="17" t="s">
        <v>8</v>
      </c>
    </row>
    <row r="12" spans="1:9" ht="13" x14ac:dyDescent="0.3">
      <c r="A12" s="18"/>
      <c r="B12" s="19"/>
      <c r="C12" s="20"/>
      <c r="D12" s="21"/>
      <c r="E12" s="21"/>
    </row>
    <row r="13" spans="1:9" ht="13" x14ac:dyDescent="0.3">
      <c r="A13" s="109" t="s">
        <v>3</v>
      </c>
      <c r="B13" s="110"/>
      <c r="C13" s="110"/>
      <c r="D13" s="110"/>
      <c r="E13" s="111"/>
    </row>
    <row r="14" spans="1:9" ht="13" x14ac:dyDescent="0.3">
      <c r="A14" s="22"/>
      <c r="B14" s="23"/>
      <c r="C14" s="24"/>
      <c r="D14" s="25"/>
      <c r="E14" s="25"/>
    </row>
    <row r="15" spans="1:9" x14ac:dyDescent="0.25">
      <c r="A15" s="26" t="s">
        <v>9</v>
      </c>
      <c r="B15" s="27" t="s">
        <v>10</v>
      </c>
      <c r="C15" s="83">
        <v>19424</v>
      </c>
      <c r="D15" s="29"/>
      <c r="E15" s="29">
        <f>+C15*D15</f>
        <v>0</v>
      </c>
      <c r="I15" s="30"/>
    </row>
    <row r="16" spans="1:9" x14ac:dyDescent="0.25">
      <c r="A16" s="31">
        <v>10000</v>
      </c>
      <c r="B16" s="27" t="s">
        <v>11</v>
      </c>
      <c r="C16" s="83">
        <v>1</v>
      </c>
      <c r="D16" s="29"/>
      <c r="E16" s="29">
        <f t="shared" ref="E16:E74" si="0">+C16*D16</f>
        <v>0</v>
      </c>
    </row>
    <row r="17" spans="1:9" x14ac:dyDescent="0.25">
      <c r="A17" s="31">
        <v>10000</v>
      </c>
      <c r="B17" s="32" t="s">
        <v>12</v>
      </c>
      <c r="C17" s="84">
        <v>2</v>
      </c>
      <c r="D17" s="33"/>
      <c r="E17" s="29">
        <f t="shared" si="0"/>
        <v>0</v>
      </c>
      <c r="I17" s="30"/>
    </row>
    <row r="18" spans="1:9" x14ac:dyDescent="0.25">
      <c r="A18" s="31">
        <v>10000</v>
      </c>
      <c r="B18" s="32" t="s">
        <v>13</v>
      </c>
      <c r="C18" s="84">
        <v>3</v>
      </c>
      <c r="D18" s="33"/>
      <c r="E18" s="29">
        <f t="shared" si="0"/>
        <v>0</v>
      </c>
    </row>
    <row r="19" spans="1:9" x14ac:dyDescent="0.25">
      <c r="A19" s="31" t="s">
        <v>14</v>
      </c>
      <c r="B19" s="32" t="s">
        <v>15</v>
      </c>
      <c r="C19" s="84">
        <v>64</v>
      </c>
      <c r="D19" s="33"/>
      <c r="E19" s="29">
        <f t="shared" si="0"/>
        <v>0</v>
      </c>
      <c r="I19" s="30"/>
    </row>
    <row r="20" spans="1:9" x14ac:dyDescent="0.25">
      <c r="A20" s="31">
        <v>10020</v>
      </c>
      <c r="B20" s="27" t="s">
        <v>16</v>
      </c>
      <c r="C20" s="83">
        <v>1</v>
      </c>
      <c r="D20" s="29"/>
      <c r="E20" s="29">
        <f t="shared" si="0"/>
        <v>0</v>
      </c>
      <c r="I20" s="30"/>
    </row>
    <row r="21" spans="1:9" x14ac:dyDescent="0.25">
      <c r="A21" s="31">
        <v>10110</v>
      </c>
      <c r="B21" s="27" t="s">
        <v>18</v>
      </c>
      <c r="C21" s="83">
        <v>91</v>
      </c>
      <c r="D21" s="29"/>
      <c r="E21" s="29">
        <f t="shared" si="0"/>
        <v>0</v>
      </c>
      <c r="I21" s="30"/>
    </row>
    <row r="22" spans="1:9" x14ac:dyDescent="0.25">
      <c r="A22" s="31">
        <v>10111</v>
      </c>
      <c r="B22" s="32" t="s">
        <v>19</v>
      </c>
      <c r="C22" s="84">
        <v>23</v>
      </c>
      <c r="D22" s="29"/>
      <c r="E22" s="29">
        <f t="shared" si="0"/>
        <v>0</v>
      </c>
      <c r="I22" s="30"/>
    </row>
    <row r="23" spans="1:9" x14ac:dyDescent="0.25">
      <c r="A23" s="31">
        <v>10320</v>
      </c>
      <c r="B23" s="27" t="s">
        <v>20</v>
      </c>
      <c r="C23" s="83">
        <v>2</v>
      </c>
      <c r="D23" s="29"/>
      <c r="E23" s="29">
        <f t="shared" si="0"/>
        <v>0</v>
      </c>
      <c r="I23" s="30"/>
    </row>
    <row r="24" spans="1:9" x14ac:dyDescent="0.25">
      <c r="A24" s="31">
        <v>10407</v>
      </c>
      <c r="B24" s="32" t="s">
        <v>21</v>
      </c>
      <c r="C24" s="84">
        <v>0</v>
      </c>
      <c r="D24" s="33"/>
      <c r="E24" s="29">
        <f t="shared" si="0"/>
        <v>0</v>
      </c>
      <c r="H24" s="34"/>
      <c r="I24" s="30"/>
    </row>
    <row r="25" spans="1:9" x14ac:dyDescent="0.25">
      <c r="A25" s="31">
        <v>150030</v>
      </c>
      <c r="B25" s="27" t="s">
        <v>23</v>
      </c>
      <c r="C25" s="83">
        <v>2</v>
      </c>
      <c r="D25" s="29"/>
      <c r="E25" s="29">
        <f t="shared" si="0"/>
        <v>0</v>
      </c>
      <c r="H25" s="34"/>
      <c r="I25" s="30"/>
    </row>
    <row r="26" spans="1:9" x14ac:dyDescent="0.25">
      <c r="A26" s="31">
        <v>150030</v>
      </c>
      <c r="B26" s="27" t="s">
        <v>24</v>
      </c>
      <c r="C26" s="83">
        <v>1</v>
      </c>
      <c r="D26" s="29"/>
      <c r="E26" s="29">
        <f t="shared" si="0"/>
        <v>0</v>
      </c>
      <c r="H26" s="34"/>
      <c r="I26" s="30"/>
    </row>
    <row r="27" spans="1:9" x14ac:dyDescent="0.25">
      <c r="A27" s="31">
        <v>150030</v>
      </c>
      <c r="B27" s="32" t="s">
        <v>23</v>
      </c>
      <c r="C27" s="84">
        <v>3</v>
      </c>
      <c r="D27" s="29"/>
      <c r="E27" s="29">
        <f t="shared" si="0"/>
        <v>0</v>
      </c>
      <c r="H27" s="34"/>
      <c r="I27" s="30"/>
    </row>
    <row r="28" spans="1:9" x14ac:dyDescent="0.25">
      <c r="A28" s="31">
        <v>150102</v>
      </c>
      <c r="B28" s="27" t="s">
        <v>25</v>
      </c>
      <c r="C28" s="83">
        <v>0</v>
      </c>
      <c r="D28" s="29"/>
      <c r="E28" s="29">
        <f t="shared" si="0"/>
        <v>0</v>
      </c>
      <c r="H28" s="34"/>
      <c r="I28" s="30"/>
    </row>
    <row r="29" spans="1:9" x14ac:dyDescent="0.25">
      <c r="A29" s="31">
        <v>150000</v>
      </c>
      <c r="B29" s="27" t="s">
        <v>26</v>
      </c>
      <c r="C29" s="83">
        <v>1</v>
      </c>
      <c r="D29" s="29"/>
      <c r="E29" s="29">
        <f t="shared" si="0"/>
        <v>0</v>
      </c>
      <c r="H29" s="34"/>
      <c r="I29" s="30"/>
    </row>
    <row r="30" spans="1:9" x14ac:dyDescent="0.25">
      <c r="A30" s="31">
        <v>150112</v>
      </c>
      <c r="B30" s="27" t="s">
        <v>27</v>
      </c>
      <c r="C30" s="83">
        <v>75488</v>
      </c>
      <c r="D30" s="29"/>
      <c r="E30" s="29">
        <f t="shared" si="0"/>
        <v>0</v>
      </c>
      <c r="H30" s="34"/>
      <c r="I30" s="30"/>
    </row>
    <row r="31" spans="1:9" x14ac:dyDescent="0.25">
      <c r="A31" s="31">
        <v>150122</v>
      </c>
      <c r="B31" s="32" t="s">
        <v>28</v>
      </c>
      <c r="C31" s="84">
        <v>116</v>
      </c>
      <c r="D31" s="29"/>
      <c r="E31" s="29">
        <f t="shared" si="0"/>
        <v>0</v>
      </c>
      <c r="H31" s="34"/>
      <c r="I31" s="30"/>
    </row>
    <row r="32" spans="1:9" x14ac:dyDescent="0.25">
      <c r="A32" s="31">
        <v>150122</v>
      </c>
      <c r="B32" s="32" t="s">
        <v>29</v>
      </c>
      <c r="C32" s="84">
        <v>0</v>
      </c>
      <c r="D32" s="29"/>
      <c r="E32" s="29">
        <f t="shared" si="0"/>
        <v>0</v>
      </c>
      <c r="H32" s="34"/>
      <c r="I32" s="30"/>
    </row>
    <row r="33" spans="1:9" x14ac:dyDescent="0.25">
      <c r="A33" s="31">
        <v>150320</v>
      </c>
      <c r="B33" s="27" t="s">
        <v>30</v>
      </c>
      <c r="C33" s="83">
        <v>87</v>
      </c>
      <c r="D33" s="29"/>
      <c r="E33" s="29">
        <f t="shared" si="0"/>
        <v>0</v>
      </c>
      <c r="H33" s="34"/>
      <c r="I33" s="30"/>
    </row>
    <row r="34" spans="1:9" x14ac:dyDescent="0.25">
      <c r="A34" s="31">
        <v>150340</v>
      </c>
      <c r="B34" s="32" t="s">
        <v>31</v>
      </c>
      <c r="C34" s="83">
        <v>0</v>
      </c>
      <c r="D34" s="29"/>
      <c r="E34" s="29">
        <f t="shared" si="0"/>
        <v>0</v>
      </c>
      <c r="I34" s="30"/>
    </row>
    <row r="35" spans="1:9" x14ac:dyDescent="0.25">
      <c r="A35" s="31">
        <v>150410</v>
      </c>
      <c r="B35" s="27" t="s">
        <v>32</v>
      </c>
      <c r="C35" s="83">
        <v>0</v>
      </c>
      <c r="D35" s="29"/>
      <c r="E35" s="29">
        <f t="shared" si="0"/>
        <v>0</v>
      </c>
      <c r="I35" s="30"/>
    </row>
    <row r="36" spans="1:9" x14ac:dyDescent="0.25">
      <c r="A36" s="31">
        <v>150410</v>
      </c>
      <c r="B36" s="27" t="s">
        <v>238</v>
      </c>
      <c r="C36" s="83"/>
      <c r="D36" s="29"/>
      <c r="E36" s="29">
        <f t="shared" si="0"/>
        <v>0</v>
      </c>
      <c r="I36" s="30"/>
    </row>
    <row r="37" spans="1:9" x14ac:dyDescent="0.25">
      <c r="A37" s="31">
        <v>150410</v>
      </c>
      <c r="B37" s="27" t="s">
        <v>237</v>
      </c>
      <c r="C37" s="83">
        <v>0</v>
      </c>
      <c r="D37" s="29"/>
      <c r="E37" s="29">
        <f t="shared" si="0"/>
        <v>0</v>
      </c>
      <c r="I37" s="30"/>
    </row>
    <row r="38" spans="1:9" x14ac:dyDescent="0.25">
      <c r="A38" s="31">
        <v>150420</v>
      </c>
      <c r="B38" s="32" t="s">
        <v>33</v>
      </c>
      <c r="C38" s="83">
        <v>0</v>
      </c>
      <c r="D38" s="29"/>
      <c r="E38" s="29">
        <f t="shared" si="0"/>
        <v>0</v>
      </c>
      <c r="I38" s="30"/>
    </row>
    <row r="39" spans="1:9" x14ac:dyDescent="0.25">
      <c r="A39" s="31">
        <v>151342</v>
      </c>
      <c r="B39" s="32" t="s">
        <v>34</v>
      </c>
      <c r="C39" s="83">
        <v>0</v>
      </c>
      <c r="D39" s="29"/>
      <c r="E39" s="29">
        <f t="shared" si="0"/>
        <v>0</v>
      </c>
      <c r="H39" s="34"/>
      <c r="I39" s="30"/>
    </row>
    <row r="40" spans="1:9" x14ac:dyDescent="0.25">
      <c r="A40" s="31">
        <v>151342</v>
      </c>
      <c r="B40" s="32" t="s">
        <v>35</v>
      </c>
      <c r="C40" s="83">
        <v>3</v>
      </c>
      <c r="D40" s="29"/>
      <c r="E40" s="29">
        <f t="shared" si="0"/>
        <v>0</v>
      </c>
      <c r="I40" s="30"/>
    </row>
    <row r="41" spans="1:9" x14ac:dyDescent="0.25">
      <c r="A41" s="31">
        <v>151350</v>
      </c>
      <c r="B41" s="27" t="s">
        <v>36</v>
      </c>
      <c r="C41" s="83">
        <v>2</v>
      </c>
      <c r="D41" s="35"/>
      <c r="E41" s="29">
        <f t="shared" si="0"/>
        <v>0</v>
      </c>
      <c r="H41" s="34"/>
      <c r="I41" s="30"/>
    </row>
    <row r="42" spans="1:9" x14ac:dyDescent="0.25">
      <c r="A42" s="31">
        <v>151350</v>
      </c>
      <c r="B42" s="32" t="s">
        <v>37</v>
      </c>
      <c r="C42" s="84">
        <v>2</v>
      </c>
      <c r="D42" s="35"/>
      <c r="E42" s="29">
        <f t="shared" si="0"/>
        <v>0</v>
      </c>
      <c r="H42" s="34"/>
      <c r="I42" s="30"/>
    </row>
    <row r="43" spans="1:9" x14ac:dyDescent="0.25">
      <c r="A43" s="31">
        <v>151351</v>
      </c>
      <c r="B43" s="27" t="s">
        <v>38</v>
      </c>
      <c r="C43" s="83">
        <v>129044</v>
      </c>
      <c r="D43" s="35"/>
      <c r="E43" s="29">
        <f t="shared" si="0"/>
        <v>0</v>
      </c>
      <c r="H43" s="34"/>
      <c r="I43" s="30"/>
    </row>
    <row r="44" spans="1:9" x14ac:dyDescent="0.25">
      <c r="A44" s="31">
        <v>151352</v>
      </c>
      <c r="B44" s="27" t="s">
        <v>39</v>
      </c>
      <c r="C44" s="83">
        <v>0</v>
      </c>
      <c r="D44" s="29"/>
      <c r="E44" s="29">
        <f t="shared" si="0"/>
        <v>0</v>
      </c>
      <c r="H44" s="34"/>
      <c r="I44" s="30"/>
    </row>
    <row r="45" spans="1:9" x14ac:dyDescent="0.25">
      <c r="A45" s="31">
        <v>151353</v>
      </c>
      <c r="B45" s="27" t="s">
        <v>40</v>
      </c>
      <c r="C45" s="83">
        <v>4</v>
      </c>
      <c r="D45" s="35"/>
      <c r="E45" s="29">
        <f t="shared" si="0"/>
        <v>0</v>
      </c>
      <c r="H45" s="34"/>
      <c r="I45" s="30"/>
    </row>
    <row r="46" spans="1:9" x14ac:dyDescent="0.25">
      <c r="A46" s="31">
        <v>159999</v>
      </c>
      <c r="B46" s="27" t="s">
        <v>41</v>
      </c>
      <c r="C46" s="83">
        <v>0</v>
      </c>
      <c r="D46" s="29"/>
      <c r="E46" s="29">
        <f t="shared" si="0"/>
        <v>0</v>
      </c>
      <c r="H46" s="34"/>
      <c r="I46" s="30"/>
    </row>
    <row r="47" spans="1:9" x14ac:dyDescent="0.25">
      <c r="A47" s="31">
        <v>200120</v>
      </c>
      <c r="B47" s="27" t="s">
        <v>42</v>
      </c>
      <c r="C47" s="83">
        <v>75477</v>
      </c>
      <c r="D47" s="29"/>
      <c r="E47" s="29">
        <f t="shared" si="0"/>
        <v>0</v>
      </c>
      <c r="I47" s="30"/>
    </row>
    <row r="48" spans="1:9" x14ac:dyDescent="0.25">
      <c r="A48" s="31">
        <v>200201</v>
      </c>
      <c r="B48" s="27" t="s">
        <v>43</v>
      </c>
      <c r="C48" s="83">
        <v>0</v>
      </c>
      <c r="D48" s="29"/>
      <c r="E48" s="29">
        <f t="shared" si="0"/>
        <v>0</v>
      </c>
      <c r="H48" s="34"/>
      <c r="I48" s="30"/>
    </row>
    <row r="49" spans="1:9" x14ac:dyDescent="0.25">
      <c r="A49" s="31">
        <v>200201</v>
      </c>
      <c r="B49" s="27" t="s">
        <v>44</v>
      </c>
      <c r="C49" s="83">
        <v>83893</v>
      </c>
      <c r="D49" s="29"/>
      <c r="E49" s="29">
        <f t="shared" si="0"/>
        <v>0</v>
      </c>
      <c r="H49" s="34"/>
      <c r="I49" s="30"/>
    </row>
    <row r="50" spans="1:9" x14ac:dyDescent="0.25">
      <c r="A50" s="31">
        <v>200211</v>
      </c>
      <c r="B50" s="27" t="s">
        <v>45</v>
      </c>
      <c r="C50" s="83">
        <v>0</v>
      </c>
      <c r="D50" s="29"/>
      <c r="E50" s="29">
        <f t="shared" si="0"/>
        <v>0</v>
      </c>
      <c r="H50" s="34"/>
      <c r="I50" s="30"/>
    </row>
    <row r="51" spans="1:9" x14ac:dyDescent="0.25">
      <c r="A51" s="31">
        <v>209999</v>
      </c>
      <c r="B51" s="27" t="s">
        <v>46</v>
      </c>
      <c r="C51" s="83">
        <v>0</v>
      </c>
      <c r="D51" s="29"/>
      <c r="E51" s="29">
        <f t="shared" si="0"/>
        <v>0</v>
      </c>
      <c r="H51" s="34"/>
      <c r="I51" s="30"/>
    </row>
    <row r="52" spans="1:9" x14ac:dyDescent="0.25">
      <c r="A52" s="31">
        <v>250000</v>
      </c>
      <c r="B52" s="27" t="s">
        <v>47</v>
      </c>
      <c r="C52" s="83">
        <v>1</v>
      </c>
      <c r="D52" s="29"/>
      <c r="E52" s="29">
        <f t="shared" si="0"/>
        <v>0</v>
      </c>
      <c r="H52" s="34"/>
      <c r="I52" s="30"/>
    </row>
    <row r="53" spans="1:9" x14ac:dyDescent="0.25">
      <c r="A53" s="31">
        <v>250101</v>
      </c>
      <c r="B53" s="27" t="s">
        <v>48</v>
      </c>
      <c r="C53" s="83">
        <v>533</v>
      </c>
      <c r="D53" s="29"/>
      <c r="E53" s="29">
        <f t="shared" si="0"/>
        <v>0</v>
      </c>
    </row>
    <row r="54" spans="1:9" x14ac:dyDescent="0.25">
      <c r="A54" s="31">
        <v>250105</v>
      </c>
      <c r="B54" s="27" t="s">
        <v>49</v>
      </c>
      <c r="C54" s="83">
        <v>1</v>
      </c>
      <c r="D54" s="29"/>
      <c r="E54" s="29">
        <f t="shared" si="0"/>
        <v>0</v>
      </c>
    </row>
    <row r="55" spans="1:9" x14ac:dyDescent="0.25">
      <c r="A55" s="31">
        <v>250105</v>
      </c>
      <c r="B55" s="27" t="s">
        <v>50</v>
      </c>
      <c r="C55" s="83">
        <v>33750</v>
      </c>
      <c r="D55" s="29"/>
      <c r="E55" s="29">
        <f t="shared" si="0"/>
        <v>0</v>
      </c>
    </row>
    <row r="56" spans="1:9" x14ac:dyDescent="0.25">
      <c r="A56" s="31">
        <v>250107</v>
      </c>
      <c r="B56" s="27" t="s">
        <v>51</v>
      </c>
      <c r="C56" s="83">
        <v>0</v>
      </c>
      <c r="D56" s="29"/>
      <c r="E56" s="29">
        <f t="shared" si="0"/>
        <v>0</v>
      </c>
    </row>
    <row r="57" spans="1:9" x14ac:dyDescent="0.25">
      <c r="A57" s="31">
        <v>250107</v>
      </c>
      <c r="B57" s="27" t="s">
        <v>52</v>
      </c>
      <c r="C57" s="83">
        <v>0</v>
      </c>
      <c r="D57" s="29"/>
      <c r="E57" s="29">
        <f t="shared" si="0"/>
        <v>0</v>
      </c>
    </row>
    <row r="58" spans="1:9" ht="11.5" customHeight="1" x14ac:dyDescent="0.25">
      <c r="A58" s="31">
        <v>250120</v>
      </c>
      <c r="B58" s="27" t="s">
        <v>53</v>
      </c>
      <c r="C58" s="83">
        <v>76814</v>
      </c>
      <c r="D58" s="29"/>
      <c r="E58" s="29">
        <f t="shared" si="0"/>
        <v>0</v>
      </c>
    </row>
    <row r="59" spans="1:9" x14ac:dyDescent="0.25">
      <c r="A59" s="31">
        <v>250200</v>
      </c>
      <c r="B59" s="27" t="s">
        <v>54</v>
      </c>
      <c r="C59" s="83">
        <v>580</v>
      </c>
      <c r="D59" s="29"/>
      <c r="E59" s="29">
        <f t="shared" si="0"/>
        <v>0</v>
      </c>
    </row>
    <row r="60" spans="1:9" x14ac:dyDescent="0.25">
      <c r="A60" s="31">
        <v>250220</v>
      </c>
      <c r="B60" s="32" t="s">
        <v>55</v>
      </c>
      <c r="C60" s="84">
        <v>1</v>
      </c>
      <c r="D60" s="29"/>
      <c r="E60" s="29">
        <f t="shared" si="0"/>
        <v>0</v>
      </c>
    </row>
    <row r="61" spans="1:9" x14ac:dyDescent="0.25">
      <c r="A61" s="31">
        <v>250302</v>
      </c>
      <c r="B61" s="27" t="s">
        <v>56</v>
      </c>
      <c r="C61" s="83">
        <v>0</v>
      </c>
      <c r="D61" s="29"/>
      <c r="E61" s="29">
        <f t="shared" si="0"/>
        <v>0</v>
      </c>
    </row>
    <row r="62" spans="1:9" x14ac:dyDescent="0.25">
      <c r="A62" s="31">
        <v>250302</v>
      </c>
      <c r="B62" s="27" t="s">
        <v>57</v>
      </c>
      <c r="C62" s="83">
        <v>42</v>
      </c>
      <c r="D62" s="29"/>
      <c r="E62" s="29">
        <f t="shared" si="0"/>
        <v>0</v>
      </c>
    </row>
    <row r="63" spans="1:9" x14ac:dyDescent="0.25">
      <c r="A63" s="31">
        <v>250302</v>
      </c>
      <c r="B63" s="32" t="s">
        <v>58</v>
      </c>
      <c r="C63" s="83">
        <v>10</v>
      </c>
      <c r="D63" s="29"/>
      <c r="E63" s="29">
        <f t="shared" si="0"/>
        <v>0</v>
      </c>
    </row>
    <row r="64" spans="1:9" x14ac:dyDescent="0.25">
      <c r="A64" s="31">
        <v>250400</v>
      </c>
      <c r="B64" s="27" t="s">
        <v>246</v>
      </c>
      <c r="C64" s="83">
        <v>0</v>
      </c>
      <c r="D64" s="29"/>
      <c r="E64" s="29">
        <f t="shared" si="0"/>
        <v>0</v>
      </c>
    </row>
    <row r="65" spans="1:9" x14ac:dyDescent="0.25">
      <c r="A65" s="31">
        <v>250501</v>
      </c>
      <c r="B65" s="27" t="s">
        <v>59</v>
      </c>
      <c r="C65" s="83">
        <v>0</v>
      </c>
      <c r="D65" s="29"/>
      <c r="E65" s="29">
        <f t="shared" si="0"/>
        <v>0</v>
      </c>
    </row>
    <row r="66" spans="1:9" x14ac:dyDescent="0.25">
      <c r="A66" s="31">
        <v>250501</v>
      </c>
      <c r="B66" s="32" t="s">
        <v>60</v>
      </c>
      <c r="C66" s="84">
        <v>54</v>
      </c>
      <c r="D66" s="33"/>
      <c r="E66" s="29">
        <f t="shared" si="0"/>
        <v>0</v>
      </c>
    </row>
    <row r="67" spans="1:9" x14ac:dyDescent="0.25">
      <c r="A67" s="31">
        <v>251052</v>
      </c>
      <c r="B67" s="27" t="s">
        <v>61</v>
      </c>
      <c r="C67" s="83">
        <v>2</v>
      </c>
      <c r="D67" s="29"/>
      <c r="E67" s="29">
        <f t="shared" si="0"/>
        <v>0</v>
      </c>
    </row>
    <row r="68" spans="1:9" x14ac:dyDescent="0.25">
      <c r="A68" s="31">
        <v>251060</v>
      </c>
      <c r="B68" s="27" t="s">
        <v>62</v>
      </c>
      <c r="C68" s="83">
        <v>2</v>
      </c>
      <c r="D68" s="29"/>
      <c r="E68" s="29">
        <f t="shared" si="0"/>
        <v>0</v>
      </c>
    </row>
    <row r="69" spans="1:9" x14ac:dyDescent="0.25">
      <c r="A69" s="31">
        <v>259999</v>
      </c>
      <c r="B69" s="32" t="s">
        <v>63</v>
      </c>
      <c r="C69" s="84">
        <v>1</v>
      </c>
      <c r="D69" s="29"/>
      <c r="E69" s="29">
        <f t="shared" si="0"/>
        <v>0</v>
      </c>
    </row>
    <row r="70" spans="1:9" x14ac:dyDescent="0.25">
      <c r="A70" s="31">
        <v>350101</v>
      </c>
      <c r="B70" s="27" t="s">
        <v>64</v>
      </c>
      <c r="C70" s="83">
        <v>12</v>
      </c>
      <c r="D70" s="29"/>
      <c r="E70" s="29">
        <f t="shared" si="0"/>
        <v>0</v>
      </c>
    </row>
    <row r="71" spans="1:9" x14ac:dyDescent="0.25">
      <c r="A71" s="31">
        <v>350104</v>
      </c>
      <c r="B71" s="27" t="s">
        <v>65</v>
      </c>
      <c r="C71" s="83">
        <v>17</v>
      </c>
      <c r="D71" s="29"/>
      <c r="E71" s="29">
        <f t="shared" si="0"/>
        <v>0</v>
      </c>
    </row>
    <row r="72" spans="1:9" x14ac:dyDescent="0.25">
      <c r="A72" s="31">
        <v>350111</v>
      </c>
      <c r="B72" s="27" t="s">
        <v>66</v>
      </c>
      <c r="C72" s="83">
        <v>2</v>
      </c>
      <c r="D72" s="29"/>
      <c r="E72" s="29">
        <f t="shared" si="0"/>
        <v>0</v>
      </c>
    </row>
    <row r="73" spans="1:9" x14ac:dyDescent="0.25">
      <c r="A73" s="31">
        <v>350111</v>
      </c>
      <c r="B73" s="27" t="s">
        <v>67</v>
      </c>
      <c r="C73" s="83">
        <v>24</v>
      </c>
      <c r="D73" s="29"/>
      <c r="E73" s="29">
        <f t="shared" si="0"/>
        <v>0</v>
      </c>
    </row>
    <row r="74" spans="1:9" x14ac:dyDescent="0.25">
      <c r="A74" s="31">
        <v>350113</v>
      </c>
      <c r="B74" s="27" t="s">
        <v>68</v>
      </c>
      <c r="C74" s="83">
        <v>50</v>
      </c>
      <c r="D74" s="29"/>
      <c r="E74" s="29">
        <f t="shared" si="0"/>
        <v>0</v>
      </c>
    </row>
    <row r="75" spans="1:9" x14ac:dyDescent="0.25">
      <c r="A75" s="31">
        <v>350113</v>
      </c>
      <c r="B75" s="27" t="s">
        <v>69</v>
      </c>
      <c r="C75" s="83">
        <v>11</v>
      </c>
      <c r="D75" s="29"/>
      <c r="E75" s="29">
        <f t="shared" ref="E75:E87" si="1">+C75*D75</f>
        <v>0</v>
      </c>
    </row>
    <row r="76" spans="1:9" x14ac:dyDescent="0.25">
      <c r="A76" s="31">
        <v>350300</v>
      </c>
      <c r="B76" s="27" t="s">
        <v>70</v>
      </c>
      <c r="C76" s="83">
        <v>50</v>
      </c>
      <c r="D76" s="29"/>
      <c r="E76" s="29">
        <f t="shared" si="1"/>
        <v>0</v>
      </c>
      <c r="H76" s="34"/>
      <c r="I76" s="30"/>
    </row>
    <row r="77" spans="1:9" x14ac:dyDescent="0.25">
      <c r="A77" s="31">
        <v>350310</v>
      </c>
      <c r="B77" s="32" t="s">
        <v>71</v>
      </c>
      <c r="C77" s="84">
        <v>1</v>
      </c>
      <c r="D77" s="29"/>
      <c r="E77" s="29">
        <f t="shared" si="1"/>
        <v>0</v>
      </c>
      <c r="H77" s="34"/>
      <c r="I77" s="30"/>
    </row>
    <row r="78" spans="1:9" x14ac:dyDescent="0.25">
      <c r="A78" s="31">
        <v>350560</v>
      </c>
      <c r="B78" s="27" t="s">
        <v>72</v>
      </c>
      <c r="C78" s="83">
        <v>0</v>
      </c>
      <c r="D78" s="29"/>
      <c r="E78" s="29">
        <f t="shared" si="1"/>
        <v>0</v>
      </c>
    </row>
    <row r="79" spans="1:9" x14ac:dyDescent="0.25">
      <c r="A79" s="31">
        <v>400000</v>
      </c>
      <c r="B79" s="27" t="s">
        <v>239</v>
      </c>
      <c r="C79" s="83">
        <v>1</v>
      </c>
      <c r="D79" s="29"/>
      <c r="E79" s="29">
        <f t="shared" si="1"/>
        <v>0</v>
      </c>
    </row>
    <row r="80" spans="1:9" x14ac:dyDescent="0.25">
      <c r="A80" s="31">
        <v>400001</v>
      </c>
      <c r="B80" s="27" t="s">
        <v>240</v>
      </c>
      <c r="C80" s="83">
        <v>1</v>
      </c>
      <c r="D80" s="29"/>
      <c r="E80" s="29">
        <f t="shared" si="1"/>
        <v>0</v>
      </c>
      <c r="H80" s="34"/>
      <c r="I80" s="30"/>
    </row>
    <row r="81" spans="1:9" x14ac:dyDescent="0.25">
      <c r="A81" s="31">
        <v>400003</v>
      </c>
      <c r="B81" s="27" t="s">
        <v>241</v>
      </c>
      <c r="C81" s="83">
        <v>1</v>
      </c>
      <c r="D81" s="29"/>
      <c r="E81" s="29">
        <f t="shared" si="1"/>
        <v>0</v>
      </c>
      <c r="H81" s="34"/>
      <c r="I81" s="30"/>
    </row>
    <row r="82" spans="1:9" x14ac:dyDescent="0.25">
      <c r="A82" s="31">
        <v>400054</v>
      </c>
      <c r="B82" s="32" t="s">
        <v>242</v>
      </c>
      <c r="C82" s="84">
        <v>1</v>
      </c>
      <c r="D82" s="29"/>
      <c r="E82" s="29">
        <f t="shared" si="1"/>
        <v>0</v>
      </c>
      <c r="H82" s="34"/>
      <c r="I82" s="30"/>
    </row>
    <row r="83" spans="1:9" x14ac:dyDescent="0.25">
      <c r="A83" s="31">
        <v>400222</v>
      </c>
      <c r="B83" s="27" t="s">
        <v>243</v>
      </c>
      <c r="C83" s="83">
        <v>1378</v>
      </c>
      <c r="D83" s="29"/>
      <c r="E83" s="29">
        <f t="shared" si="1"/>
        <v>0</v>
      </c>
      <c r="H83" s="34"/>
      <c r="I83" s="30"/>
    </row>
    <row r="84" spans="1:9" x14ac:dyDescent="0.25">
      <c r="A84" s="31">
        <v>400225</v>
      </c>
      <c r="B84" s="27" t="s">
        <v>244</v>
      </c>
      <c r="C84" s="83">
        <v>261</v>
      </c>
      <c r="D84" s="29"/>
      <c r="E84" s="29">
        <f t="shared" si="1"/>
        <v>0</v>
      </c>
      <c r="H84" s="34"/>
      <c r="I84" s="30"/>
    </row>
    <row r="85" spans="1:9" x14ac:dyDescent="0.25">
      <c r="A85" s="31">
        <v>400231</v>
      </c>
      <c r="B85" s="27" t="s">
        <v>73</v>
      </c>
      <c r="C85" s="83">
        <v>154163</v>
      </c>
      <c r="D85" s="29"/>
      <c r="E85" s="29">
        <f t="shared" si="1"/>
        <v>0</v>
      </c>
      <c r="H85" s="34"/>
      <c r="I85" s="30"/>
    </row>
    <row r="86" spans="1:9" x14ac:dyDescent="0.25">
      <c r="A86" s="31">
        <v>400232</v>
      </c>
      <c r="B86" s="27" t="s">
        <v>74</v>
      </c>
      <c r="C86" s="83">
        <v>4</v>
      </c>
      <c r="D86" s="29"/>
      <c r="E86" s="29">
        <f t="shared" si="1"/>
        <v>0</v>
      </c>
      <c r="H86" s="34"/>
      <c r="I86" s="30"/>
    </row>
    <row r="87" spans="1:9" x14ac:dyDescent="0.25">
      <c r="A87" s="31" t="s">
        <v>76</v>
      </c>
      <c r="B87" s="27" t="s">
        <v>77</v>
      </c>
      <c r="C87" s="83">
        <v>7943</v>
      </c>
      <c r="D87" s="29"/>
      <c r="E87" s="29">
        <f t="shared" si="1"/>
        <v>0</v>
      </c>
    </row>
    <row r="88" spans="1:9" ht="12.75" customHeight="1" x14ac:dyDescent="0.25">
      <c r="A88" s="31"/>
      <c r="B88" s="36"/>
      <c r="C88" s="83"/>
      <c r="D88" s="29"/>
      <c r="E88" s="29"/>
    </row>
    <row r="89" spans="1:9" x14ac:dyDescent="0.25">
      <c r="A89" s="31"/>
      <c r="B89" s="27"/>
      <c r="C89" s="83"/>
      <c r="D89" s="29"/>
      <c r="E89" s="29"/>
    </row>
    <row r="90" spans="1:9" x14ac:dyDescent="0.25">
      <c r="A90" s="37"/>
      <c r="B90" s="38"/>
      <c r="C90" s="95"/>
      <c r="D90" s="33"/>
      <c r="E90" s="33"/>
    </row>
    <row r="91" spans="1:9" x14ac:dyDescent="0.25">
      <c r="A91" s="31"/>
      <c r="B91" s="27"/>
      <c r="C91" s="83"/>
      <c r="D91" s="29"/>
      <c r="E91" s="29"/>
    </row>
    <row r="92" spans="1:9" ht="34" customHeight="1" x14ac:dyDescent="0.3">
      <c r="A92" s="40"/>
      <c r="B92" s="41" t="s">
        <v>78</v>
      </c>
      <c r="C92" s="96"/>
      <c r="D92" s="42"/>
      <c r="E92" s="42">
        <f>SUM(E15:E91)</f>
        <v>0</v>
      </c>
    </row>
    <row r="93" spans="1:9" ht="15.5" x14ac:dyDescent="0.35">
      <c r="A93" s="11"/>
      <c r="C93" s="97"/>
    </row>
    <row r="94" spans="1:9" ht="13.5" customHeight="1" x14ac:dyDescent="0.25">
      <c r="C94" s="97"/>
    </row>
    <row r="95" spans="1:9" s="44" customFormat="1" ht="15.5" x14ac:dyDescent="0.35">
      <c r="A95" s="85" t="s">
        <v>221</v>
      </c>
      <c r="B95" s="86"/>
      <c r="C95" s="98"/>
      <c r="D95" s="86"/>
      <c r="E95" s="87"/>
    </row>
    <row r="96" spans="1:9" s="44" customFormat="1" ht="15.5" x14ac:dyDescent="0.35">
      <c r="A96" s="45"/>
      <c r="B96" s="46"/>
      <c r="C96" s="95"/>
      <c r="D96" s="33"/>
      <c r="E96" s="33"/>
    </row>
    <row r="97" spans="1:5" s="44" customFormat="1" ht="14.5" x14ac:dyDescent="0.35">
      <c r="A97" s="47">
        <v>10000</v>
      </c>
      <c r="B97" s="48" t="s">
        <v>80</v>
      </c>
      <c r="C97" s="84">
        <v>1</v>
      </c>
      <c r="D97" s="29"/>
      <c r="E97" s="29">
        <f t="shared" ref="E97:E132" si="2">+C97*D97</f>
        <v>0</v>
      </c>
    </row>
    <row r="98" spans="1:5" s="44" customFormat="1" ht="14.5" x14ac:dyDescent="0.35">
      <c r="A98" s="47">
        <v>10000</v>
      </c>
      <c r="B98" s="48" t="s">
        <v>13</v>
      </c>
      <c r="C98" s="84">
        <v>1</v>
      </c>
      <c r="D98" s="29"/>
      <c r="E98" s="29">
        <f t="shared" si="2"/>
        <v>0</v>
      </c>
    </row>
    <row r="99" spans="1:5" s="44" customFormat="1" ht="14.5" x14ac:dyDescent="0.35">
      <c r="A99" s="47">
        <v>10320</v>
      </c>
      <c r="B99" s="48" t="s">
        <v>20</v>
      </c>
      <c r="C99" s="84">
        <v>1</v>
      </c>
      <c r="D99" s="29"/>
      <c r="E99" s="29">
        <f t="shared" si="2"/>
        <v>0</v>
      </c>
    </row>
    <row r="100" spans="1:5" s="44" customFormat="1" ht="14.5" x14ac:dyDescent="0.35">
      <c r="A100" s="47" t="s">
        <v>14</v>
      </c>
      <c r="B100" s="49" t="s">
        <v>15</v>
      </c>
      <c r="C100" s="84">
        <v>52</v>
      </c>
      <c r="D100" s="29"/>
      <c r="E100" s="29">
        <f t="shared" si="2"/>
        <v>0</v>
      </c>
    </row>
    <row r="101" spans="1:5" s="44" customFormat="1" ht="14.5" x14ac:dyDescent="0.35">
      <c r="A101" s="47">
        <v>151342</v>
      </c>
      <c r="B101" s="48" t="s">
        <v>35</v>
      </c>
      <c r="C101" s="84">
        <v>3</v>
      </c>
      <c r="D101" s="29"/>
      <c r="E101" s="29">
        <f t="shared" si="2"/>
        <v>0</v>
      </c>
    </row>
    <row r="102" spans="1:5" s="44" customFormat="1" ht="14.5" x14ac:dyDescent="0.35">
      <c r="A102" s="47">
        <v>150030</v>
      </c>
      <c r="B102" s="48" t="s">
        <v>23</v>
      </c>
      <c r="C102" s="84">
        <v>2</v>
      </c>
      <c r="D102" s="29"/>
      <c r="E102" s="29">
        <f t="shared" si="2"/>
        <v>0</v>
      </c>
    </row>
    <row r="103" spans="1:5" s="44" customFormat="1" ht="14.5" x14ac:dyDescent="0.35">
      <c r="A103" s="47">
        <v>150122</v>
      </c>
      <c r="B103" s="48" t="s">
        <v>248</v>
      </c>
      <c r="C103" s="84">
        <v>30</v>
      </c>
      <c r="D103" s="29"/>
      <c r="E103" s="29">
        <f t="shared" si="2"/>
        <v>0</v>
      </c>
    </row>
    <row r="104" spans="1:5" s="44" customFormat="1" ht="14.5" x14ac:dyDescent="0.35">
      <c r="A104" s="47">
        <v>150320</v>
      </c>
      <c r="B104" s="48" t="s">
        <v>30</v>
      </c>
      <c r="C104" s="84">
        <v>28</v>
      </c>
      <c r="D104" s="29"/>
      <c r="E104" s="29">
        <f t="shared" si="2"/>
        <v>0</v>
      </c>
    </row>
    <row r="105" spans="1:5" s="44" customFormat="1" ht="14.5" x14ac:dyDescent="0.35">
      <c r="A105" s="47">
        <v>200120</v>
      </c>
      <c r="B105" s="48" t="s">
        <v>42</v>
      </c>
      <c r="C105" s="84">
        <v>13035</v>
      </c>
      <c r="D105" s="29"/>
      <c r="E105" s="29">
        <f t="shared" si="2"/>
        <v>0</v>
      </c>
    </row>
    <row r="106" spans="1:5" s="44" customFormat="1" ht="14.5" x14ac:dyDescent="0.35">
      <c r="A106" s="47">
        <v>200201</v>
      </c>
      <c r="B106" s="48" t="s">
        <v>44</v>
      </c>
      <c r="C106" s="84">
        <v>13354</v>
      </c>
      <c r="D106" s="29"/>
      <c r="E106" s="29">
        <f t="shared" si="2"/>
        <v>0</v>
      </c>
    </row>
    <row r="107" spans="1:5" s="44" customFormat="1" ht="14.5" x14ac:dyDescent="0.35">
      <c r="A107" s="47">
        <v>250000</v>
      </c>
      <c r="B107" s="49" t="s">
        <v>47</v>
      </c>
      <c r="C107" s="84">
        <v>1</v>
      </c>
      <c r="D107" s="29"/>
      <c r="E107" s="29">
        <f t="shared" si="2"/>
        <v>0</v>
      </c>
    </row>
    <row r="108" spans="1:5" s="44" customFormat="1" ht="14.5" x14ac:dyDescent="0.35">
      <c r="A108" s="47">
        <v>250101</v>
      </c>
      <c r="B108" s="48" t="s">
        <v>48</v>
      </c>
      <c r="C108" s="84">
        <v>28</v>
      </c>
      <c r="D108" s="29"/>
      <c r="E108" s="29">
        <f t="shared" si="2"/>
        <v>0</v>
      </c>
    </row>
    <row r="109" spans="1:5" s="44" customFormat="1" ht="14.5" x14ac:dyDescent="0.35">
      <c r="A109" s="47">
        <v>250107</v>
      </c>
      <c r="B109" s="48" t="s">
        <v>51</v>
      </c>
      <c r="C109" s="84">
        <v>242536</v>
      </c>
      <c r="D109" s="29"/>
      <c r="E109" s="29">
        <f t="shared" si="2"/>
        <v>0</v>
      </c>
    </row>
    <row r="110" spans="1:5" s="44" customFormat="1" ht="14.5" x14ac:dyDescent="0.35">
      <c r="A110" s="47">
        <v>250107</v>
      </c>
      <c r="B110" s="48" t="s">
        <v>52</v>
      </c>
      <c r="C110" s="84">
        <v>13</v>
      </c>
      <c r="D110" s="29"/>
      <c r="E110" s="29">
        <f t="shared" si="2"/>
        <v>0</v>
      </c>
    </row>
    <row r="111" spans="1:5" s="44" customFormat="1" ht="14.5" x14ac:dyDescent="0.35">
      <c r="A111" s="47">
        <v>250200</v>
      </c>
      <c r="B111" s="48" t="s">
        <v>54</v>
      </c>
      <c r="C111" s="84">
        <v>11</v>
      </c>
      <c r="D111" s="29"/>
      <c r="E111" s="29">
        <f t="shared" si="2"/>
        <v>0</v>
      </c>
    </row>
    <row r="112" spans="1:5" s="44" customFormat="1" ht="14.5" x14ac:dyDescent="0.35">
      <c r="A112" s="47">
        <v>250302</v>
      </c>
      <c r="B112" s="48" t="s">
        <v>57</v>
      </c>
      <c r="C112" s="84">
        <v>140</v>
      </c>
      <c r="D112" s="29"/>
      <c r="E112" s="29">
        <f t="shared" si="2"/>
        <v>0</v>
      </c>
    </row>
    <row r="113" spans="1:5" s="44" customFormat="1" ht="14.5" x14ac:dyDescent="0.35">
      <c r="A113" s="47">
        <v>250302</v>
      </c>
      <c r="B113" s="48" t="s">
        <v>58</v>
      </c>
      <c r="C113" s="84">
        <v>39</v>
      </c>
      <c r="D113" s="29"/>
      <c r="E113" s="29">
        <f t="shared" si="2"/>
        <v>0</v>
      </c>
    </row>
    <row r="114" spans="1:5" s="44" customFormat="1" ht="14.5" x14ac:dyDescent="0.35">
      <c r="A114" s="47">
        <v>250501</v>
      </c>
      <c r="B114" s="49" t="s">
        <v>59</v>
      </c>
      <c r="C114" s="84">
        <v>7</v>
      </c>
      <c r="D114" s="29"/>
      <c r="E114" s="29">
        <f t="shared" si="2"/>
        <v>0</v>
      </c>
    </row>
    <row r="115" spans="1:5" s="44" customFormat="1" ht="14.5" x14ac:dyDescent="0.35">
      <c r="A115" s="47">
        <v>251052</v>
      </c>
      <c r="B115" s="50" t="s">
        <v>61</v>
      </c>
      <c r="C115" s="84">
        <v>1</v>
      </c>
      <c r="D115" s="29"/>
      <c r="E115" s="29">
        <f t="shared" si="2"/>
        <v>0</v>
      </c>
    </row>
    <row r="116" spans="1:5" s="44" customFormat="1" ht="14.5" x14ac:dyDescent="0.35">
      <c r="A116" s="47">
        <v>251060</v>
      </c>
      <c r="B116" s="51" t="s">
        <v>62</v>
      </c>
      <c r="C116" s="84">
        <v>14</v>
      </c>
      <c r="D116" s="29"/>
      <c r="E116" s="29">
        <f t="shared" si="2"/>
        <v>0</v>
      </c>
    </row>
    <row r="117" spans="1:5" s="44" customFormat="1" ht="14.5" x14ac:dyDescent="0.35">
      <c r="A117" s="47">
        <v>259999</v>
      </c>
      <c r="B117" s="48" t="s">
        <v>63</v>
      </c>
      <c r="C117" s="84">
        <v>1</v>
      </c>
      <c r="D117" s="29"/>
      <c r="E117" s="29">
        <f t="shared" si="2"/>
        <v>0</v>
      </c>
    </row>
    <row r="118" spans="1:5" s="44" customFormat="1" ht="14.5" x14ac:dyDescent="0.35">
      <c r="A118" s="47">
        <v>151350</v>
      </c>
      <c r="B118" s="48" t="s">
        <v>86</v>
      </c>
      <c r="C118" s="84">
        <v>1</v>
      </c>
      <c r="D118" s="29"/>
      <c r="E118" s="29">
        <f t="shared" si="2"/>
        <v>0</v>
      </c>
    </row>
    <row r="119" spans="1:5" s="44" customFormat="1" ht="14.5" x14ac:dyDescent="0.35">
      <c r="A119" s="47">
        <v>151350</v>
      </c>
      <c r="B119" s="48" t="s">
        <v>37</v>
      </c>
      <c r="C119" s="84">
        <v>1</v>
      </c>
      <c r="D119" s="29"/>
      <c r="E119" s="29">
        <f t="shared" si="2"/>
        <v>0</v>
      </c>
    </row>
    <row r="120" spans="1:5" s="44" customFormat="1" ht="14.5" x14ac:dyDescent="0.35">
      <c r="A120" s="47">
        <v>151351</v>
      </c>
      <c r="B120" s="48" t="s">
        <v>87</v>
      </c>
      <c r="C120" s="84">
        <v>9471</v>
      </c>
      <c r="D120" s="29"/>
      <c r="E120" s="29">
        <f t="shared" si="2"/>
        <v>0</v>
      </c>
    </row>
    <row r="121" spans="1:5" s="44" customFormat="1" ht="14.5" x14ac:dyDescent="0.35">
      <c r="A121" s="47">
        <v>151352</v>
      </c>
      <c r="B121" s="48" t="s">
        <v>88</v>
      </c>
      <c r="C121" s="84">
        <v>38</v>
      </c>
      <c r="D121" s="29"/>
      <c r="E121" s="29">
        <f t="shared" si="2"/>
        <v>0</v>
      </c>
    </row>
    <row r="122" spans="1:5" s="44" customFormat="1" ht="14.5" x14ac:dyDescent="0.35">
      <c r="A122" s="47">
        <v>151353</v>
      </c>
      <c r="B122" s="48" t="s">
        <v>40</v>
      </c>
      <c r="C122" s="84">
        <v>2</v>
      </c>
      <c r="D122" s="29"/>
      <c r="E122" s="29">
        <f t="shared" si="2"/>
        <v>0</v>
      </c>
    </row>
    <row r="123" spans="1:5" s="44" customFormat="1" ht="14.5" x14ac:dyDescent="0.35">
      <c r="A123" s="47">
        <v>151354</v>
      </c>
      <c r="B123" s="48" t="s">
        <v>89</v>
      </c>
      <c r="C123" s="84">
        <v>2</v>
      </c>
      <c r="D123" s="29"/>
      <c r="E123" s="29">
        <f t="shared" si="2"/>
        <v>0</v>
      </c>
    </row>
    <row r="124" spans="1:5" s="44" customFormat="1" ht="14.5" x14ac:dyDescent="0.35">
      <c r="A124" s="47">
        <v>150102</v>
      </c>
      <c r="B124" s="48" t="s">
        <v>25</v>
      </c>
      <c r="C124" s="84">
        <v>13041</v>
      </c>
      <c r="D124" s="29"/>
      <c r="E124" s="29">
        <f t="shared" si="2"/>
        <v>0</v>
      </c>
    </row>
    <row r="125" spans="1:5" s="44" customFormat="1" ht="14.5" x14ac:dyDescent="0.35">
      <c r="A125" s="47">
        <v>150410</v>
      </c>
      <c r="B125" s="48" t="s">
        <v>237</v>
      </c>
      <c r="C125" s="84">
        <v>132</v>
      </c>
      <c r="D125" s="29"/>
      <c r="E125" s="29">
        <f t="shared" si="2"/>
        <v>0</v>
      </c>
    </row>
    <row r="126" spans="1:5" s="44" customFormat="1" ht="14.5" x14ac:dyDescent="0.35">
      <c r="A126" s="47">
        <v>400000</v>
      </c>
      <c r="B126" s="48" t="s">
        <v>239</v>
      </c>
      <c r="C126" s="84">
        <v>1</v>
      </c>
      <c r="D126" s="29"/>
      <c r="E126" s="29">
        <f t="shared" si="2"/>
        <v>0</v>
      </c>
    </row>
    <row r="127" spans="1:5" s="44" customFormat="1" ht="14.5" x14ac:dyDescent="0.35">
      <c r="A127" s="47">
        <v>400001</v>
      </c>
      <c r="B127" s="48" t="s">
        <v>240</v>
      </c>
      <c r="C127" s="84">
        <v>1</v>
      </c>
      <c r="D127" s="29"/>
      <c r="E127" s="29">
        <f t="shared" si="2"/>
        <v>0</v>
      </c>
    </row>
    <row r="128" spans="1:5" s="44" customFormat="1" ht="14.5" x14ac:dyDescent="0.35">
      <c r="A128" s="47">
        <v>400222</v>
      </c>
      <c r="B128" s="48" t="s">
        <v>243</v>
      </c>
      <c r="C128" s="84">
        <v>13167</v>
      </c>
      <c r="D128" s="29"/>
      <c r="E128" s="29">
        <f t="shared" si="2"/>
        <v>0</v>
      </c>
    </row>
    <row r="129" spans="1:5" s="44" customFormat="1" ht="14.5" x14ac:dyDescent="0.35">
      <c r="A129" s="47">
        <v>400231</v>
      </c>
      <c r="B129" s="48" t="s">
        <v>73</v>
      </c>
      <c r="C129" s="84">
        <v>26335</v>
      </c>
      <c r="D129" s="29"/>
      <c r="E129" s="29">
        <f t="shared" si="2"/>
        <v>0</v>
      </c>
    </row>
    <row r="130" spans="1:5" s="44" customFormat="1" ht="14.5" x14ac:dyDescent="0.35">
      <c r="A130" s="47">
        <v>400232</v>
      </c>
      <c r="B130" s="48" t="s">
        <v>74</v>
      </c>
      <c r="C130" s="84">
        <v>2</v>
      </c>
      <c r="D130" s="29"/>
      <c r="E130" s="29">
        <f t="shared" si="2"/>
        <v>0</v>
      </c>
    </row>
    <row r="131" spans="1:5" s="44" customFormat="1" ht="14.5" x14ac:dyDescent="0.35">
      <c r="A131" s="52" t="s">
        <v>81</v>
      </c>
      <c r="B131" s="48" t="s">
        <v>82</v>
      </c>
      <c r="C131" s="84">
        <v>1</v>
      </c>
      <c r="D131" s="29"/>
      <c r="E131" s="29">
        <f t="shared" si="2"/>
        <v>0</v>
      </c>
    </row>
    <row r="132" spans="1:5" s="44" customFormat="1" ht="14.5" x14ac:dyDescent="0.35">
      <c r="A132" s="53" t="s">
        <v>106</v>
      </c>
      <c r="B132" s="48" t="s">
        <v>19</v>
      </c>
      <c r="C132" s="84">
        <v>23</v>
      </c>
      <c r="D132" s="29"/>
      <c r="E132" s="29">
        <f t="shared" si="2"/>
        <v>0</v>
      </c>
    </row>
    <row r="133" spans="1:5" s="44" customFormat="1" ht="14.5" x14ac:dyDescent="0.35">
      <c r="A133" s="53"/>
      <c r="B133" s="48"/>
      <c r="C133" s="84"/>
      <c r="D133" s="29"/>
      <c r="E133" s="29"/>
    </row>
    <row r="134" spans="1:5" s="44" customFormat="1" ht="14.5" x14ac:dyDescent="0.35">
      <c r="A134" s="53"/>
      <c r="B134" s="48"/>
      <c r="C134" s="84"/>
      <c r="D134" s="29"/>
      <c r="E134" s="29"/>
    </row>
    <row r="135" spans="1:5" s="44" customFormat="1" ht="14.5" x14ac:dyDescent="0.35">
      <c r="A135" s="54"/>
      <c r="B135" s="49"/>
      <c r="C135" s="84"/>
      <c r="D135" s="29"/>
      <c r="E135" s="29"/>
    </row>
    <row r="136" spans="1:5" s="44" customFormat="1" ht="14.5" x14ac:dyDescent="0.35">
      <c r="A136" s="55"/>
      <c r="B136" s="56" t="s">
        <v>78</v>
      </c>
      <c r="C136" s="96"/>
      <c r="D136" s="42"/>
      <c r="E136" s="42">
        <f>SUM(E97:E135)</f>
        <v>0</v>
      </c>
    </row>
    <row r="137" spans="1:5" x14ac:dyDescent="0.25">
      <c r="C137" s="97"/>
    </row>
    <row r="138" spans="1:5" x14ac:dyDescent="0.25">
      <c r="C138" s="97"/>
    </row>
    <row r="139" spans="1:5" s="57" customFormat="1" ht="15" x14ac:dyDescent="0.3">
      <c r="A139" s="88" t="s">
        <v>236</v>
      </c>
      <c r="B139" s="89"/>
      <c r="C139" s="99"/>
      <c r="D139" s="89"/>
      <c r="E139" s="90"/>
    </row>
    <row r="140" spans="1:5" s="57" customFormat="1" ht="15" x14ac:dyDescent="0.3">
      <c r="A140" s="58"/>
      <c r="C140" s="100"/>
      <c r="D140" s="59"/>
      <c r="E140" s="59"/>
    </row>
    <row r="141" spans="1:5" s="57" customFormat="1" x14ac:dyDescent="0.25">
      <c r="A141" s="60" t="s">
        <v>9</v>
      </c>
      <c r="B141" s="61" t="s">
        <v>79</v>
      </c>
      <c r="C141" s="101">
        <v>0</v>
      </c>
      <c r="D141" s="33"/>
      <c r="E141" s="33">
        <f>+C141*D141</f>
        <v>0</v>
      </c>
    </row>
    <row r="142" spans="1:5" s="57" customFormat="1" x14ac:dyDescent="0.25">
      <c r="A142" s="60">
        <v>10000</v>
      </c>
      <c r="B142" s="62" t="s">
        <v>11</v>
      </c>
      <c r="C142" s="102">
        <v>1</v>
      </c>
      <c r="D142" s="33"/>
      <c r="E142" s="33">
        <f t="shared" ref="E142:E196" si="3">+C142*D142</f>
        <v>0</v>
      </c>
    </row>
    <row r="143" spans="1:5" s="57" customFormat="1" x14ac:dyDescent="0.25">
      <c r="A143" s="60">
        <v>10000</v>
      </c>
      <c r="B143" s="61" t="s">
        <v>80</v>
      </c>
      <c r="C143" s="101">
        <v>1</v>
      </c>
      <c r="D143" s="33"/>
      <c r="E143" s="33">
        <f t="shared" si="3"/>
        <v>0</v>
      </c>
    </row>
    <row r="144" spans="1:5" s="57" customFormat="1" x14ac:dyDescent="0.25">
      <c r="A144" s="60">
        <v>10020</v>
      </c>
      <c r="B144" s="62" t="s">
        <v>16</v>
      </c>
      <c r="C144" s="102">
        <v>0</v>
      </c>
      <c r="D144" s="33"/>
      <c r="E144" s="33">
        <f t="shared" si="3"/>
        <v>0</v>
      </c>
    </row>
    <row r="145" spans="1:5" s="57" customFormat="1" x14ac:dyDescent="0.25">
      <c r="A145" s="60" t="s">
        <v>81</v>
      </c>
      <c r="B145" s="61" t="s">
        <v>82</v>
      </c>
      <c r="C145" s="101">
        <v>1</v>
      </c>
      <c r="D145" s="33"/>
      <c r="E145" s="33">
        <f t="shared" si="3"/>
        <v>0</v>
      </c>
    </row>
    <row r="146" spans="1:5" s="57" customFormat="1" x14ac:dyDescent="0.25">
      <c r="A146" s="60" t="s">
        <v>83</v>
      </c>
      <c r="B146" s="61" t="s">
        <v>17</v>
      </c>
      <c r="C146" s="101">
        <v>0</v>
      </c>
      <c r="D146" s="33"/>
      <c r="E146" s="33">
        <f t="shared" si="3"/>
        <v>0</v>
      </c>
    </row>
    <row r="147" spans="1:5" s="57" customFormat="1" x14ac:dyDescent="0.25">
      <c r="A147" s="60">
        <v>10110</v>
      </c>
      <c r="B147" s="62" t="s">
        <v>18</v>
      </c>
      <c r="C147" s="102">
        <v>0</v>
      </c>
      <c r="D147" s="33"/>
      <c r="E147" s="33">
        <f t="shared" si="3"/>
        <v>0</v>
      </c>
    </row>
    <row r="148" spans="1:5" s="57" customFormat="1" x14ac:dyDescent="0.25">
      <c r="A148" s="60">
        <v>10111</v>
      </c>
      <c r="B148" s="62" t="s">
        <v>19</v>
      </c>
      <c r="C148" s="102">
        <v>23</v>
      </c>
      <c r="D148" s="33"/>
      <c r="E148" s="33">
        <f t="shared" si="3"/>
        <v>0</v>
      </c>
    </row>
    <row r="149" spans="1:5" s="57" customFormat="1" x14ac:dyDescent="0.25">
      <c r="A149" s="60">
        <v>10320</v>
      </c>
      <c r="B149" s="62" t="s">
        <v>20</v>
      </c>
      <c r="C149" s="102">
        <v>1</v>
      </c>
      <c r="D149" s="33"/>
      <c r="E149" s="33">
        <f t="shared" si="3"/>
        <v>0</v>
      </c>
    </row>
    <row r="150" spans="1:5" s="57" customFormat="1" x14ac:dyDescent="0.25">
      <c r="A150" s="60">
        <v>100700</v>
      </c>
      <c r="B150" s="62" t="s">
        <v>245</v>
      </c>
      <c r="C150" s="102">
        <v>0</v>
      </c>
      <c r="D150" s="33"/>
      <c r="E150" s="33">
        <f t="shared" si="3"/>
        <v>0</v>
      </c>
    </row>
    <row r="151" spans="1:5" s="57" customFormat="1" x14ac:dyDescent="0.25">
      <c r="A151" s="60">
        <v>150030</v>
      </c>
      <c r="B151" s="62" t="s">
        <v>23</v>
      </c>
      <c r="C151" s="102">
        <v>2</v>
      </c>
      <c r="D151" s="33"/>
      <c r="E151" s="33">
        <f t="shared" si="3"/>
        <v>0</v>
      </c>
    </row>
    <row r="152" spans="1:5" s="57" customFormat="1" x14ac:dyDescent="0.25">
      <c r="A152" s="60">
        <v>150102</v>
      </c>
      <c r="B152" s="62" t="s">
        <v>25</v>
      </c>
      <c r="C152" s="102">
        <v>13041</v>
      </c>
      <c r="D152" s="33"/>
      <c r="E152" s="33">
        <f t="shared" si="3"/>
        <v>0</v>
      </c>
    </row>
    <row r="153" spans="1:5" s="57" customFormat="1" x14ac:dyDescent="0.25">
      <c r="A153" s="60">
        <v>150122</v>
      </c>
      <c r="B153" s="61" t="s">
        <v>84</v>
      </c>
      <c r="C153" s="102">
        <v>30</v>
      </c>
      <c r="D153" s="33"/>
      <c r="E153" s="33">
        <f t="shared" si="3"/>
        <v>0</v>
      </c>
    </row>
    <row r="154" spans="1:5" s="57" customFormat="1" x14ac:dyDescent="0.25">
      <c r="A154" s="60">
        <v>150320</v>
      </c>
      <c r="B154" s="62" t="s">
        <v>30</v>
      </c>
      <c r="C154" s="102">
        <v>28</v>
      </c>
      <c r="D154" s="33"/>
      <c r="E154" s="33">
        <f t="shared" si="3"/>
        <v>0</v>
      </c>
    </row>
    <row r="155" spans="1:5" s="57" customFormat="1" x14ac:dyDescent="0.25">
      <c r="A155" s="60">
        <v>150410</v>
      </c>
      <c r="B155" s="62" t="s">
        <v>237</v>
      </c>
      <c r="C155" s="102">
        <v>132</v>
      </c>
      <c r="D155" s="33"/>
      <c r="E155" s="33">
        <f t="shared" si="3"/>
        <v>0</v>
      </c>
    </row>
    <row r="156" spans="1:5" s="57" customFormat="1" x14ac:dyDescent="0.25">
      <c r="A156" s="60">
        <v>151342</v>
      </c>
      <c r="B156" s="62" t="s">
        <v>85</v>
      </c>
      <c r="C156" s="102">
        <v>3</v>
      </c>
      <c r="D156" s="33"/>
      <c r="E156" s="33">
        <f t="shared" si="3"/>
        <v>0</v>
      </c>
    </row>
    <row r="157" spans="1:5" s="57" customFormat="1" x14ac:dyDescent="0.25">
      <c r="A157" s="60">
        <v>151350</v>
      </c>
      <c r="B157" s="61" t="s">
        <v>86</v>
      </c>
      <c r="C157" s="101">
        <v>1</v>
      </c>
      <c r="D157" s="33"/>
      <c r="E157" s="33">
        <f t="shared" si="3"/>
        <v>0</v>
      </c>
    </row>
    <row r="158" spans="1:5" s="57" customFormat="1" x14ac:dyDescent="0.25">
      <c r="A158" s="60">
        <v>151350</v>
      </c>
      <c r="B158" s="61" t="s">
        <v>37</v>
      </c>
      <c r="C158" s="101">
        <v>1</v>
      </c>
      <c r="D158" s="33"/>
      <c r="E158" s="33">
        <f t="shared" si="3"/>
        <v>0</v>
      </c>
    </row>
    <row r="159" spans="1:5" s="57" customFormat="1" x14ac:dyDescent="0.25">
      <c r="A159" s="60">
        <v>151351</v>
      </c>
      <c r="B159" s="61" t="s">
        <v>87</v>
      </c>
      <c r="C159" s="95">
        <v>9471</v>
      </c>
      <c r="D159" s="33"/>
      <c r="E159" s="33">
        <f t="shared" si="3"/>
        <v>0</v>
      </c>
    </row>
    <row r="160" spans="1:5" s="57" customFormat="1" x14ac:dyDescent="0.25">
      <c r="A160" s="60">
        <v>151352</v>
      </c>
      <c r="B160" s="61" t="s">
        <v>88</v>
      </c>
      <c r="C160" s="101">
        <v>38</v>
      </c>
      <c r="D160" s="33"/>
      <c r="E160" s="33">
        <f t="shared" si="3"/>
        <v>0</v>
      </c>
    </row>
    <row r="161" spans="1:5" s="57" customFormat="1" x14ac:dyDescent="0.25">
      <c r="A161" s="60">
        <v>151353</v>
      </c>
      <c r="B161" s="61" t="s">
        <v>40</v>
      </c>
      <c r="C161" s="101">
        <v>2</v>
      </c>
      <c r="D161" s="33"/>
      <c r="E161" s="33">
        <f t="shared" si="3"/>
        <v>0</v>
      </c>
    </row>
    <row r="162" spans="1:5" s="57" customFormat="1" x14ac:dyDescent="0.25">
      <c r="A162" s="60">
        <v>151354</v>
      </c>
      <c r="B162" s="61" t="s">
        <v>89</v>
      </c>
      <c r="C162" s="101">
        <v>2</v>
      </c>
      <c r="D162" s="33"/>
      <c r="E162" s="33">
        <f t="shared" si="3"/>
        <v>0</v>
      </c>
    </row>
    <row r="163" spans="1:5" s="57" customFormat="1" x14ac:dyDescent="0.25">
      <c r="A163" s="60">
        <v>159999</v>
      </c>
      <c r="B163" s="62" t="s">
        <v>41</v>
      </c>
      <c r="C163" s="102">
        <v>0</v>
      </c>
      <c r="D163" s="33"/>
      <c r="E163" s="33">
        <f t="shared" si="3"/>
        <v>0</v>
      </c>
    </row>
    <row r="164" spans="1:5" s="57" customFormat="1" x14ac:dyDescent="0.25">
      <c r="A164" s="60">
        <v>200120</v>
      </c>
      <c r="B164" s="62" t="s">
        <v>42</v>
      </c>
      <c r="C164" s="102">
        <v>13035</v>
      </c>
      <c r="D164" s="33"/>
      <c r="E164" s="33">
        <f t="shared" si="3"/>
        <v>0</v>
      </c>
    </row>
    <row r="165" spans="1:5" s="57" customFormat="1" x14ac:dyDescent="0.25">
      <c r="A165" s="60">
        <v>200201</v>
      </c>
      <c r="B165" s="62" t="s">
        <v>43</v>
      </c>
      <c r="C165" s="102">
        <v>0</v>
      </c>
      <c r="D165" s="33"/>
      <c r="E165" s="33">
        <f t="shared" si="3"/>
        <v>0</v>
      </c>
    </row>
    <row r="166" spans="1:5" s="57" customFormat="1" x14ac:dyDescent="0.25">
      <c r="A166" s="60">
        <v>200201</v>
      </c>
      <c r="B166" s="62" t="s">
        <v>44</v>
      </c>
      <c r="C166" s="102">
        <v>13354</v>
      </c>
      <c r="D166" s="33"/>
      <c r="E166" s="33">
        <f t="shared" si="3"/>
        <v>0</v>
      </c>
    </row>
    <row r="167" spans="1:5" s="57" customFormat="1" x14ac:dyDescent="0.25">
      <c r="A167" s="60">
        <v>200201</v>
      </c>
      <c r="B167" s="62" t="s">
        <v>90</v>
      </c>
      <c r="C167" s="102">
        <v>0</v>
      </c>
      <c r="D167" s="33"/>
      <c r="E167" s="33">
        <f t="shared" si="3"/>
        <v>0</v>
      </c>
    </row>
    <row r="168" spans="1:5" s="57" customFormat="1" x14ac:dyDescent="0.25">
      <c r="A168" s="60">
        <v>209999</v>
      </c>
      <c r="B168" s="62" t="s">
        <v>46</v>
      </c>
      <c r="C168" s="102">
        <v>0</v>
      </c>
      <c r="D168" s="33"/>
      <c r="E168" s="33">
        <f t="shared" si="3"/>
        <v>0</v>
      </c>
    </row>
    <row r="169" spans="1:5" s="57" customFormat="1" x14ac:dyDescent="0.25">
      <c r="A169" s="60">
        <v>250000</v>
      </c>
      <c r="B169" s="62" t="s">
        <v>47</v>
      </c>
      <c r="C169" s="102">
        <v>1</v>
      </c>
      <c r="D169" s="33"/>
      <c r="E169" s="33">
        <f t="shared" si="3"/>
        <v>0</v>
      </c>
    </row>
    <row r="170" spans="1:5" s="57" customFormat="1" x14ac:dyDescent="0.25">
      <c r="A170" s="60">
        <v>250101</v>
      </c>
      <c r="B170" s="62" t="s">
        <v>48</v>
      </c>
      <c r="C170" s="102">
        <v>28</v>
      </c>
      <c r="D170" s="33"/>
      <c r="E170" s="33">
        <f t="shared" si="3"/>
        <v>0</v>
      </c>
    </row>
    <row r="171" spans="1:5" s="57" customFormat="1" x14ac:dyDescent="0.25">
      <c r="A171" s="60">
        <v>250105</v>
      </c>
      <c r="B171" s="62" t="s">
        <v>50</v>
      </c>
      <c r="C171" s="102">
        <v>0</v>
      </c>
      <c r="D171" s="33"/>
      <c r="E171" s="33">
        <f t="shared" si="3"/>
        <v>0</v>
      </c>
    </row>
    <row r="172" spans="1:5" s="57" customFormat="1" x14ac:dyDescent="0.25">
      <c r="A172" s="60">
        <v>250107</v>
      </c>
      <c r="B172" s="62" t="s">
        <v>51</v>
      </c>
      <c r="C172" s="103">
        <v>242536</v>
      </c>
      <c r="D172" s="33"/>
      <c r="E172" s="33">
        <f t="shared" si="3"/>
        <v>0</v>
      </c>
    </row>
    <row r="173" spans="1:5" s="57" customFormat="1" x14ac:dyDescent="0.25">
      <c r="A173" s="60">
        <v>250107</v>
      </c>
      <c r="B173" s="62" t="s">
        <v>52</v>
      </c>
      <c r="C173" s="102">
        <v>13</v>
      </c>
      <c r="D173" s="33"/>
      <c r="E173" s="33">
        <f t="shared" si="3"/>
        <v>0</v>
      </c>
    </row>
    <row r="174" spans="1:5" s="57" customFormat="1" x14ac:dyDescent="0.25">
      <c r="A174" s="60">
        <v>250120</v>
      </c>
      <c r="B174" s="62" t="s">
        <v>53</v>
      </c>
      <c r="C174" s="102">
        <v>0</v>
      </c>
      <c r="D174" s="33"/>
      <c r="E174" s="33">
        <f t="shared" si="3"/>
        <v>0</v>
      </c>
    </row>
    <row r="175" spans="1:5" s="57" customFormat="1" x14ac:dyDescent="0.25">
      <c r="A175" s="60">
        <v>250200</v>
      </c>
      <c r="B175" s="62" t="s">
        <v>54</v>
      </c>
      <c r="C175" s="102">
        <v>11</v>
      </c>
      <c r="D175" s="33"/>
      <c r="E175" s="33">
        <f t="shared" si="3"/>
        <v>0</v>
      </c>
    </row>
    <row r="176" spans="1:5" s="57" customFormat="1" x14ac:dyDescent="0.25">
      <c r="A176" s="60">
        <v>250302</v>
      </c>
      <c r="B176" s="62" t="s">
        <v>56</v>
      </c>
      <c r="C176" s="102">
        <v>0</v>
      </c>
      <c r="D176" s="33"/>
      <c r="E176" s="33">
        <f t="shared" si="3"/>
        <v>0</v>
      </c>
    </row>
    <row r="177" spans="1:5" s="57" customFormat="1" x14ac:dyDescent="0.25">
      <c r="A177" s="60">
        <v>250302</v>
      </c>
      <c r="B177" s="61" t="s">
        <v>57</v>
      </c>
      <c r="C177" s="101">
        <v>140</v>
      </c>
      <c r="D177" s="33"/>
      <c r="E177" s="33">
        <f t="shared" si="3"/>
        <v>0</v>
      </c>
    </row>
    <row r="178" spans="1:5" s="57" customFormat="1" x14ac:dyDescent="0.25">
      <c r="A178" s="60">
        <v>250302</v>
      </c>
      <c r="B178" s="62" t="s">
        <v>58</v>
      </c>
      <c r="C178" s="102">
        <v>39</v>
      </c>
      <c r="D178" s="33"/>
      <c r="E178" s="33">
        <f t="shared" si="3"/>
        <v>0</v>
      </c>
    </row>
    <row r="179" spans="1:5" s="57" customFormat="1" x14ac:dyDescent="0.25">
      <c r="A179" s="60">
        <v>250302</v>
      </c>
      <c r="B179" s="62" t="s">
        <v>91</v>
      </c>
      <c r="C179" s="102">
        <v>0</v>
      </c>
      <c r="D179" s="33"/>
      <c r="E179" s="33">
        <f t="shared" si="3"/>
        <v>0</v>
      </c>
    </row>
    <row r="180" spans="1:5" s="57" customFormat="1" x14ac:dyDescent="0.25">
      <c r="A180" s="60">
        <v>250302</v>
      </c>
      <c r="B180" s="62" t="s">
        <v>57</v>
      </c>
      <c r="C180" s="102">
        <v>0</v>
      </c>
      <c r="D180" s="33"/>
      <c r="E180" s="33">
        <f t="shared" si="3"/>
        <v>0</v>
      </c>
    </row>
    <row r="181" spans="1:5" s="57" customFormat="1" x14ac:dyDescent="0.25">
      <c r="A181" s="60">
        <v>250400</v>
      </c>
      <c r="B181" s="62" t="s">
        <v>246</v>
      </c>
      <c r="C181" s="102">
        <v>0</v>
      </c>
      <c r="D181" s="33"/>
      <c r="E181" s="33">
        <f t="shared" si="3"/>
        <v>0</v>
      </c>
    </row>
    <row r="182" spans="1:5" s="57" customFormat="1" x14ac:dyDescent="0.25">
      <c r="A182" s="60">
        <v>250501</v>
      </c>
      <c r="B182" s="62" t="s">
        <v>59</v>
      </c>
      <c r="C182" s="102">
        <v>7</v>
      </c>
      <c r="D182" s="33"/>
      <c r="E182" s="33">
        <f t="shared" si="3"/>
        <v>0</v>
      </c>
    </row>
    <row r="183" spans="1:5" s="57" customFormat="1" x14ac:dyDescent="0.25">
      <c r="A183" s="60">
        <v>251052</v>
      </c>
      <c r="B183" s="61" t="s">
        <v>61</v>
      </c>
      <c r="C183" s="102">
        <v>1</v>
      </c>
      <c r="D183" s="33"/>
      <c r="E183" s="33">
        <f t="shared" si="3"/>
        <v>0</v>
      </c>
    </row>
    <row r="184" spans="1:5" s="57" customFormat="1" x14ac:dyDescent="0.25">
      <c r="A184" s="60">
        <v>251053</v>
      </c>
      <c r="B184" s="62" t="s">
        <v>92</v>
      </c>
      <c r="C184" s="102">
        <v>0</v>
      </c>
      <c r="D184" s="33"/>
      <c r="E184" s="33">
        <f t="shared" si="3"/>
        <v>0</v>
      </c>
    </row>
    <row r="185" spans="1:5" s="57" customFormat="1" x14ac:dyDescent="0.25">
      <c r="A185" s="60">
        <v>251060</v>
      </c>
      <c r="B185" s="62" t="s">
        <v>62</v>
      </c>
      <c r="C185" s="102">
        <v>14</v>
      </c>
      <c r="D185" s="33"/>
      <c r="E185" s="33">
        <f t="shared" si="3"/>
        <v>0</v>
      </c>
    </row>
    <row r="186" spans="1:5" s="57" customFormat="1" x14ac:dyDescent="0.25">
      <c r="A186" s="60">
        <v>251100</v>
      </c>
      <c r="B186" s="62" t="s">
        <v>247</v>
      </c>
      <c r="C186" s="102">
        <v>0</v>
      </c>
      <c r="D186" s="33"/>
      <c r="E186" s="33">
        <f t="shared" si="3"/>
        <v>0</v>
      </c>
    </row>
    <row r="187" spans="1:5" s="57" customFormat="1" x14ac:dyDescent="0.25">
      <c r="A187" s="60">
        <v>259999</v>
      </c>
      <c r="B187" s="62" t="s">
        <v>63</v>
      </c>
      <c r="C187" s="102">
        <v>1</v>
      </c>
      <c r="D187" s="33"/>
      <c r="E187" s="33">
        <f t="shared" si="3"/>
        <v>0</v>
      </c>
    </row>
    <row r="188" spans="1:5" s="57" customFormat="1" x14ac:dyDescent="0.25">
      <c r="A188" s="60">
        <v>400000</v>
      </c>
      <c r="B188" s="62" t="s">
        <v>93</v>
      </c>
      <c r="C188" s="102">
        <v>1</v>
      </c>
      <c r="D188" s="33"/>
      <c r="E188" s="33">
        <f t="shared" si="3"/>
        <v>0</v>
      </c>
    </row>
    <row r="189" spans="1:5" s="57" customFormat="1" x14ac:dyDescent="0.25">
      <c r="A189" s="60">
        <v>400001</v>
      </c>
      <c r="B189" s="62" t="s">
        <v>240</v>
      </c>
      <c r="C189" s="102">
        <v>1</v>
      </c>
      <c r="D189" s="33"/>
      <c r="E189" s="33">
        <f t="shared" si="3"/>
        <v>0</v>
      </c>
    </row>
    <row r="190" spans="1:5" s="57" customFormat="1" x14ac:dyDescent="0.25">
      <c r="A190" s="60">
        <v>400003</v>
      </c>
      <c r="B190" s="62" t="s">
        <v>94</v>
      </c>
      <c r="C190" s="102">
        <v>0</v>
      </c>
      <c r="D190" s="33"/>
      <c r="E190" s="33">
        <f t="shared" si="3"/>
        <v>0</v>
      </c>
    </row>
    <row r="191" spans="1:5" s="57" customFormat="1" x14ac:dyDescent="0.25">
      <c r="A191" s="60">
        <v>400054</v>
      </c>
      <c r="B191" s="62" t="s">
        <v>95</v>
      </c>
      <c r="C191" s="102">
        <v>0</v>
      </c>
      <c r="D191" s="33"/>
      <c r="E191" s="33">
        <f t="shared" si="3"/>
        <v>0</v>
      </c>
    </row>
    <row r="192" spans="1:5" s="57" customFormat="1" x14ac:dyDescent="0.25">
      <c r="A192" s="60">
        <v>400222</v>
      </c>
      <c r="B192" s="62" t="s">
        <v>243</v>
      </c>
      <c r="C192" s="102">
        <v>13167</v>
      </c>
      <c r="D192" s="33"/>
      <c r="E192" s="33">
        <f t="shared" si="3"/>
        <v>0</v>
      </c>
    </row>
    <row r="193" spans="1:5" s="57" customFormat="1" x14ac:dyDescent="0.25">
      <c r="A193" s="60">
        <v>400225</v>
      </c>
      <c r="B193" s="62" t="s">
        <v>244</v>
      </c>
      <c r="C193" s="102">
        <v>0</v>
      </c>
      <c r="D193" s="33"/>
      <c r="E193" s="33">
        <f t="shared" si="3"/>
        <v>0</v>
      </c>
    </row>
    <row r="194" spans="1:5" s="57" customFormat="1" x14ac:dyDescent="0.25">
      <c r="A194" s="60">
        <v>400231</v>
      </c>
      <c r="B194" s="61" t="s">
        <v>73</v>
      </c>
      <c r="C194" s="102">
        <v>26335</v>
      </c>
      <c r="D194" s="33"/>
      <c r="E194" s="33">
        <f t="shared" si="3"/>
        <v>0</v>
      </c>
    </row>
    <row r="195" spans="1:5" s="57" customFormat="1" x14ac:dyDescent="0.25">
      <c r="A195" s="60">
        <v>400232</v>
      </c>
      <c r="B195" s="61" t="s">
        <v>74</v>
      </c>
      <c r="C195" s="102">
        <v>2</v>
      </c>
      <c r="D195" s="33"/>
      <c r="E195" s="33">
        <f t="shared" si="3"/>
        <v>0</v>
      </c>
    </row>
    <row r="196" spans="1:5" s="57" customFormat="1" x14ac:dyDescent="0.25">
      <c r="A196" s="60" t="s">
        <v>96</v>
      </c>
      <c r="B196" s="62" t="s">
        <v>15</v>
      </c>
      <c r="C196" s="102">
        <v>52</v>
      </c>
      <c r="D196" s="33"/>
      <c r="E196" s="33">
        <f t="shared" si="3"/>
        <v>0</v>
      </c>
    </row>
    <row r="197" spans="1:5" s="57" customFormat="1" ht="33.65" customHeight="1" x14ac:dyDescent="0.3">
      <c r="A197" s="63"/>
      <c r="B197" s="64" t="s">
        <v>78</v>
      </c>
      <c r="C197" s="104"/>
      <c r="D197" s="65"/>
      <c r="E197" s="66">
        <f>SUM(E141:E196)</f>
        <v>0</v>
      </c>
    </row>
    <row r="198" spans="1:5" x14ac:dyDescent="0.25">
      <c r="C198" s="97"/>
    </row>
    <row r="199" spans="1:5" x14ac:dyDescent="0.25">
      <c r="C199" s="97"/>
    </row>
    <row r="200" spans="1:5" s="44" customFormat="1" ht="15.5" x14ac:dyDescent="0.35">
      <c r="A200" s="91" t="s">
        <v>222</v>
      </c>
      <c r="B200" s="92"/>
      <c r="C200" s="105"/>
      <c r="D200" s="92"/>
      <c r="E200" s="93"/>
    </row>
    <row r="201" spans="1:5" s="44" customFormat="1" ht="14.5" x14ac:dyDescent="0.35">
      <c r="A201" s="67"/>
      <c r="B201" s="68"/>
      <c r="C201" s="106"/>
      <c r="D201" s="25"/>
      <c r="E201" s="25"/>
    </row>
    <row r="202" spans="1:5" s="44" customFormat="1" ht="14.5" x14ac:dyDescent="0.35">
      <c r="A202" s="69" t="s">
        <v>9</v>
      </c>
      <c r="B202" s="50" t="s">
        <v>10</v>
      </c>
      <c r="C202" s="83">
        <v>7248</v>
      </c>
      <c r="D202" s="29"/>
      <c r="E202" s="29">
        <f>+C202*D202</f>
        <v>0</v>
      </c>
    </row>
    <row r="203" spans="1:5" s="44" customFormat="1" ht="14.5" x14ac:dyDescent="0.35">
      <c r="A203" s="70">
        <v>10000</v>
      </c>
      <c r="B203" s="50" t="s">
        <v>223</v>
      </c>
      <c r="C203" s="83">
        <v>1</v>
      </c>
      <c r="D203" s="29"/>
      <c r="E203" s="29">
        <f t="shared" ref="E203:E265" si="4">+C203*D203</f>
        <v>0</v>
      </c>
    </row>
    <row r="204" spans="1:5" s="44" customFormat="1" ht="14.5" x14ac:dyDescent="0.35">
      <c r="A204" s="70">
        <v>10000</v>
      </c>
      <c r="B204" s="50" t="s">
        <v>224</v>
      </c>
      <c r="C204" s="83">
        <v>4</v>
      </c>
      <c r="D204" s="29"/>
      <c r="E204" s="29">
        <f t="shared" si="4"/>
        <v>0</v>
      </c>
    </row>
    <row r="205" spans="1:5" s="44" customFormat="1" ht="14.5" x14ac:dyDescent="0.35">
      <c r="A205" s="70">
        <v>10000</v>
      </c>
      <c r="B205" s="50" t="s">
        <v>13</v>
      </c>
      <c r="C205" s="83">
        <v>5</v>
      </c>
      <c r="D205" s="29"/>
      <c r="E205" s="29">
        <f t="shared" si="4"/>
        <v>0</v>
      </c>
    </row>
    <row r="206" spans="1:5" s="44" customFormat="1" ht="14.5" x14ac:dyDescent="0.35">
      <c r="A206" s="70">
        <v>10101</v>
      </c>
      <c r="B206" s="50" t="s">
        <v>17</v>
      </c>
      <c r="C206" s="83">
        <v>2</v>
      </c>
      <c r="D206" s="29"/>
      <c r="E206" s="29">
        <f t="shared" si="4"/>
        <v>0</v>
      </c>
    </row>
    <row r="207" spans="1:5" s="44" customFormat="1" ht="14.5" x14ac:dyDescent="0.35">
      <c r="A207" s="70">
        <v>10320</v>
      </c>
      <c r="B207" s="50" t="s">
        <v>20</v>
      </c>
      <c r="C207" s="83">
        <v>2</v>
      </c>
      <c r="D207" s="29"/>
      <c r="E207" s="29">
        <f t="shared" si="4"/>
        <v>0</v>
      </c>
    </row>
    <row r="208" spans="1:5" s="44" customFormat="1" ht="14.5" x14ac:dyDescent="0.35">
      <c r="A208" s="70" t="s">
        <v>75</v>
      </c>
      <c r="B208" s="50" t="s">
        <v>97</v>
      </c>
      <c r="C208" s="83">
        <v>2</v>
      </c>
      <c r="D208" s="29"/>
      <c r="E208" s="29">
        <f t="shared" si="4"/>
        <v>0</v>
      </c>
    </row>
    <row r="209" spans="1:5" s="44" customFormat="1" ht="14.5" x14ac:dyDescent="0.35">
      <c r="A209" s="70">
        <v>10630</v>
      </c>
      <c r="B209" s="50" t="s">
        <v>225</v>
      </c>
      <c r="C209" s="83">
        <v>1</v>
      </c>
      <c r="D209" s="29"/>
      <c r="E209" s="29">
        <f t="shared" si="4"/>
        <v>0</v>
      </c>
    </row>
    <row r="210" spans="1:5" s="44" customFormat="1" ht="14.5" x14ac:dyDescent="0.35">
      <c r="A210" s="70">
        <v>151342</v>
      </c>
      <c r="B210" s="50" t="s">
        <v>35</v>
      </c>
      <c r="C210" s="83">
        <v>8</v>
      </c>
      <c r="D210" s="29"/>
      <c r="E210" s="29">
        <f t="shared" si="4"/>
        <v>0</v>
      </c>
    </row>
    <row r="211" spans="1:5" s="44" customFormat="1" ht="14.5" x14ac:dyDescent="0.35">
      <c r="A211" s="70">
        <v>159999</v>
      </c>
      <c r="B211" s="50" t="s">
        <v>22</v>
      </c>
      <c r="C211" s="83">
        <v>1</v>
      </c>
      <c r="D211" s="29"/>
      <c r="E211" s="29">
        <f t="shared" si="4"/>
        <v>0</v>
      </c>
    </row>
    <row r="212" spans="1:5" s="44" customFormat="1" ht="14.5" x14ac:dyDescent="0.35">
      <c r="A212" s="70">
        <v>100700</v>
      </c>
      <c r="B212" s="50" t="s">
        <v>226</v>
      </c>
      <c r="C212" s="83">
        <v>1</v>
      </c>
      <c r="D212" s="29"/>
      <c r="E212" s="29">
        <f t="shared" si="4"/>
        <v>0</v>
      </c>
    </row>
    <row r="213" spans="1:5" s="44" customFormat="1" ht="14.5" x14ac:dyDescent="0.35">
      <c r="A213" s="70">
        <v>150030</v>
      </c>
      <c r="B213" s="50" t="s">
        <v>23</v>
      </c>
      <c r="C213" s="83">
        <v>6</v>
      </c>
      <c r="D213" s="29"/>
      <c r="E213" s="29">
        <f t="shared" si="4"/>
        <v>0</v>
      </c>
    </row>
    <row r="214" spans="1:5" s="44" customFormat="1" ht="14.5" x14ac:dyDescent="0.35">
      <c r="A214" s="70">
        <v>150030</v>
      </c>
      <c r="B214" s="50" t="s">
        <v>24</v>
      </c>
      <c r="C214" s="83">
        <v>3</v>
      </c>
      <c r="D214" s="29"/>
      <c r="E214" s="29">
        <f t="shared" si="4"/>
        <v>0</v>
      </c>
    </row>
    <row r="215" spans="1:5" s="44" customFormat="1" ht="14.5" x14ac:dyDescent="0.35">
      <c r="A215" s="70">
        <v>150122</v>
      </c>
      <c r="B215" s="50" t="s">
        <v>28</v>
      </c>
      <c r="C215" s="83">
        <v>99</v>
      </c>
      <c r="D215" s="29"/>
      <c r="E215" s="29">
        <f t="shared" si="4"/>
        <v>0</v>
      </c>
    </row>
    <row r="216" spans="1:5" s="44" customFormat="1" ht="14.5" x14ac:dyDescent="0.35">
      <c r="A216" s="70">
        <v>150320</v>
      </c>
      <c r="B216" s="50" t="s">
        <v>30</v>
      </c>
      <c r="C216" s="83">
        <v>83</v>
      </c>
      <c r="D216" s="29"/>
      <c r="E216" s="29">
        <f t="shared" si="4"/>
        <v>0</v>
      </c>
    </row>
    <row r="217" spans="1:5" s="44" customFormat="1" ht="14.5" x14ac:dyDescent="0.35">
      <c r="A217" s="70">
        <v>200010</v>
      </c>
      <c r="B217" s="50" t="s">
        <v>227</v>
      </c>
      <c r="C217" s="83">
        <v>1</v>
      </c>
      <c r="D217" s="29"/>
      <c r="E217" s="29">
        <f t="shared" si="4"/>
        <v>0</v>
      </c>
    </row>
    <row r="218" spans="1:5" s="44" customFormat="1" ht="14.5" x14ac:dyDescent="0.35">
      <c r="A218" s="70">
        <v>200120</v>
      </c>
      <c r="B218" s="50" t="s">
        <v>158</v>
      </c>
      <c r="C218" s="83">
        <v>2</v>
      </c>
      <c r="D218" s="29"/>
      <c r="E218" s="29">
        <f t="shared" si="4"/>
        <v>0</v>
      </c>
    </row>
    <row r="219" spans="1:5" s="44" customFormat="1" ht="14.5" x14ac:dyDescent="0.35">
      <c r="A219" s="70">
        <v>200120</v>
      </c>
      <c r="B219" s="50" t="s">
        <v>42</v>
      </c>
      <c r="C219" s="83">
        <v>29795</v>
      </c>
      <c r="D219" s="29"/>
      <c r="E219" s="29">
        <f t="shared" si="4"/>
        <v>0</v>
      </c>
    </row>
    <row r="220" spans="1:5" s="44" customFormat="1" ht="14.5" x14ac:dyDescent="0.35">
      <c r="A220" s="70">
        <v>200201</v>
      </c>
      <c r="B220" s="50" t="s">
        <v>43</v>
      </c>
      <c r="C220" s="83">
        <v>57</v>
      </c>
      <c r="D220" s="29"/>
      <c r="E220" s="29">
        <f t="shared" si="4"/>
        <v>0</v>
      </c>
    </row>
    <row r="221" spans="1:5" s="44" customFormat="1" ht="14.5" x14ac:dyDescent="0.35">
      <c r="A221" s="70">
        <v>200201</v>
      </c>
      <c r="B221" s="50" t="s">
        <v>44</v>
      </c>
      <c r="C221" s="83">
        <v>32003</v>
      </c>
      <c r="D221" s="29"/>
      <c r="E221" s="29">
        <f t="shared" si="4"/>
        <v>0</v>
      </c>
    </row>
    <row r="222" spans="1:5" s="44" customFormat="1" ht="14.5" x14ac:dyDescent="0.35">
      <c r="A222" s="70">
        <v>200201</v>
      </c>
      <c r="B222" s="50" t="s">
        <v>90</v>
      </c>
      <c r="C222" s="83">
        <v>2</v>
      </c>
      <c r="D222" s="29"/>
      <c r="E222" s="29">
        <f t="shared" si="4"/>
        <v>0</v>
      </c>
    </row>
    <row r="223" spans="1:5" s="44" customFormat="1" ht="14.5" x14ac:dyDescent="0.35">
      <c r="A223" s="70">
        <v>200310</v>
      </c>
      <c r="B223" s="50" t="s">
        <v>228</v>
      </c>
      <c r="C223" s="83">
        <v>1</v>
      </c>
      <c r="D223" s="29"/>
      <c r="E223" s="29">
        <f t="shared" si="4"/>
        <v>0</v>
      </c>
    </row>
    <row r="224" spans="1:5" s="44" customFormat="1" ht="14.5" x14ac:dyDescent="0.35">
      <c r="A224" s="70">
        <v>200324</v>
      </c>
      <c r="B224" s="50" t="s">
        <v>161</v>
      </c>
      <c r="C224" s="83">
        <v>4</v>
      </c>
      <c r="D224" s="29"/>
      <c r="E224" s="29">
        <f t="shared" si="4"/>
        <v>0</v>
      </c>
    </row>
    <row r="225" spans="1:5" s="44" customFormat="1" ht="14.5" x14ac:dyDescent="0.35">
      <c r="A225" s="70">
        <v>200410</v>
      </c>
      <c r="B225" s="50" t="s">
        <v>229</v>
      </c>
      <c r="C225" s="83">
        <v>0</v>
      </c>
      <c r="D225" s="29"/>
      <c r="E225" s="29">
        <f t="shared" si="4"/>
        <v>0</v>
      </c>
    </row>
    <row r="226" spans="1:5" s="44" customFormat="1" ht="14.5" x14ac:dyDescent="0.35">
      <c r="A226" s="70">
        <v>209999</v>
      </c>
      <c r="B226" s="50" t="s">
        <v>230</v>
      </c>
      <c r="C226" s="83">
        <v>0</v>
      </c>
      <c r="D226" s="29"/>
      <c r="E226" s="29">
        <f t="shared" si="4"/>
        <v>0</v>
      </c>
    </row>
    <row r="227" spans="1:5" s="44" customFormat="1" ht="14.5" x14ac:dyDescent="0.35">
      <c r="A227" s="70">
        <v>13001</v>
      </c>
      <c r="B227" s="50" t="s">
        <v>113</v>
      </c>
      <c r="C227" s="83">
        <v>414</v>
      </c>
      <c r="D227" s="29"/>
      <c r="E227" s="29">
        <f t="shared" si="4"/>
        <v>0</v>
      </c>
    </row>
    <row r="228" spans="1:5" s="44" customFormat="1" ht="14.5" x14ac:dyDescent="0.35">
      <c r="A228" s="70">
        <v>13001</v>
      </c>
      <c r="B228" s="50" t="s">
        <v>231</v>
      </c>
      <c r="C228" s="83">
        <v>9</v>
      </c>
      <c r="D228" s="29"/>
      <c r="E228" s="29">
        <f t="shared" si="4"/>
        <v>0</v>
      </c>
    </row>
    <row r="229" spans="1:5" s="44" customFormat="1" ht="14.5" x14ac:dyDescent="0.35">
      <c r="A229" s="70">
        <v>250000</v>
      </c>
      <c r="B229" s="50" t="s">
        <v>47</v>
      </c>
      <c r="C229" s="83">
        <v>2</v>
      </c>
      <c r="D229" s="29"/>
      <c r="E229" s="29">
        <f t="shared" si="4"/>
        <v>0</v>
      </c>
    </row>
    <row r="230" spans="1:5" s="44" customFormat="1" ht="14.5" x14ac:dyDescent="0.35">
      <c r="A230" s="70">
        <v>250101</v>
      </c>
      <c r="B230" s="50" t="s">
        <v>48</v>
      </c>
      <c r="C230" s="83">
        <v>40</v>
      </c>
      <c r="D230" s="29"/>
      <c r="E230" s="29">
        <f t="shared" si="4"/>
        <v>0</v>
      </c>
    </row>
    <row r="231" spans="1:5" s="44" customFormat="1" ht="14.5" x14ac:dyDescent="0.35">
      <c r="A231" s="70">
        <v>250107</v>
      </c>
      <c r="B231" s="50" t="s">
        <v>51</v>
      </c>
      <c r="C231" s="83">
        <v>158904</v>
      </c>
      <c r="D231" s="29"/>
      <c r="E231" s="29">
        <f t="shared" si="4"/>
        <v>0</v>
      </c>
    </row>
    <row r="232" spans="1:5" s="44" customFormat="1" ht="14.5" x14ac:dyDescent="0.35">
      <c r="A232" s="70">
        <v>250107</v>
      </c>
      <c r="B232" s="50" t="s">
        <v>232</v>
      </c>
      <c r="C232" s="83">
        <v>7</v>
      </c>
      <c r="D232" s="29"/>
      <c r="E232" s="29">
        <f t="shared" si="4"/>
        <v>0</v>
      </c>
    </row>
    <row r="233" spans="1:5" s="44" customFormat="1" ht="14.5" x14ac:dyDescent="0.35">
      <c r="A233" s="70">
        <v>250200</v>
      </c>
      <c r="B233" s="50" t="s">
        <v>54</v>
      </c>
      <c r="C233" s="83">
        <v>29</v>
      </c>
      <c r="D233" s="29"/>
      <c r="E233" s="29">
        <f t="shared" si="4"/>
        <v>0</v>
      </c>
    </row>
    <row r="234" spans="1:5" s="44" customFormat="1" ht="14.5" x14ac:dyDescent="0.35">
      <c r="A234" s="70">
        <v>250302</v>
      </c>
      <c r="B234" s="50" t="s">
        <v>57</v>
      </c>
      <c r="C234" s="83">
        <v>2038</v>
      </c>
      <c r="D234" s="29"/>
      <c r="E234" s="29">
        <f t="shared" si="4"/>
        <v>0</v>
      </c>
    </row>
    <row r="235" spans="1:5" s="44" customFormat="1" ht="14.5" x14ac:dyDescent="0.35">
      <c r="A235" s="70">
        <v>250302</v>
      </c>
      <c r="B235" s="50" t="s">
        <v>58</v>
      </c>
      <c r="C235" s="83">
        <v>719</v>
      </c>
      <c r="D235" s="29"/>
      <c r="E235" s="29">
        <f t="shared" si="4"/>
        <v>0</v>
      </c>
    </row>
    <row r="236" spans="1:5" s="44" customFormat="1" ht="14.5" x14ac:dyDescent="0.35">
      <c r="A236" s="70">
        <v>250400</v>
      </c>
      <c r="B236" s="50" t="s">
        <v>182</v>
      </c>
      <c r="C236" s="83">
        <v>1</v>
      </c>
      <c r="D236" s="29"/>
      <c r="E236" s="29">
        <f t="shared" si="4"/>
        <v>0</v>
      </c>
    </row>
    <row r="237" spans="1:5" s="44" customFormat="1" ht="14.5" x14ac:dyDescent="0.35">
      <c r="A237" s="70">
        <v>250501</v>
      </c>
      <c r="B237" s="50" t="s">
        <v>59</v>
      </c>
      <c r="C237" s="83">
        <v>29</v>
      </c>
      <c r="D237" s="29"/>
      <c r="E237" s="29">
        <f t="shared" si="4"/>
        <v>0</v>
      </c>
    </row>
    <row r="238" spans="1:5" s="44" customFormat="1" ht="14.5" x14ac:dyDescent="0.35">
      <c r="A238" s="70">
        <v>251052</v>
      </c>
      <c r="B238" s="50" t="s">
        <v>233</v>
      </c>
      <c r="C238" s="83">
        <v>4</v>
      </c>
      <c r="D238" s="29"/>
      <c r="E238" s="29">
        <f t="shared" si="4"/>
        <v>0</v>
      </c>
    </row>
    <row r="239" spans="1:5" s="44" customFormat="1" ht="14.5" x14ac:dyDescent="0.35">
      <c r="A239" s="70">
        <v>251060</v>
      </c>
      <c r="B239" s="50" t="s">
        <v>234</v>
      </c>
      <c r="C239" s="83">
        <v>1</v>
      </c>
      <c r="D239" s="29"/>
      <c r="E239" s="29">
        <f t="shared" si="4"/>
        <v>0</v>
      </c>
    </row>
    <row r="240" spans="1:5" s="44" customFormat="1" ht="14.5" x14ac:dyDescent="0.35">
      <c r="A240" s="70">
        <v>251060</v>
      </c>
      <c r="B240" s="50" t="s">
        <v>62</v>
      </c>
      <c r="C240" s="83">
        <v>7</v>
      </c>
      <c r="D240" s="29"/>
      <c r="E240" s="29">
        <f t="shared" si="4"/>
        <v>0</v>
      </c>
    </row>
    <row r="241" spans="1:5" s="44" customFormat="1" ht="14.5" x14ac:dyDescent="0.35">
      <c r="A241" s="70">
        <v>259999</v>
      </c>
      <c r="B241" s="50" t="s">
        <v>63</v>
      </c>
      <c r="C241" s="83">
        <v>2</v>
      </c>
      <c r="D241" s="29"/>
      <c r="E241" s="29">
        <f t="shared" si="4"/>
        <v>0</v>
      </c>
    </row>
    <row r="242" spans="1:5" s="44" customFormat="1" ht="14.5" x14ac:dyDescent="0.35">
      <c r="A242" s="70">
        <v>151350</v>
      </c>
      <c r="B242" s="50" t="s">
        <v>86</v>
      </c>
      <c r="C242" s="83">
        <v>5</v>
      </c>
      <c r="D242" s="29"/>
      <c r="E242" s="29">
        <f t="shared" si="4"/>
        <v>0</v>
      </c>
    </row>
    <row r="243" spans="1:5" s="44" customFormat="1" ht="14.5" x14ac:dyDescent="0.35">
      <c r="A243" s="70">
        <v>151350</v>
      </c>
      <c r="B243" s="50" t="s">
        <v>36</v>
      </c>
      <c r="C243" s="83">
        <v>2</v>
      </c>
      <c r="D243" s="29"/>
      <c r="E243" s="29">
        <f t="shared" si="4"/>
        <v>0</v>
      </c>
    </row>
    <row r="244" spans="1:5" s="44" customFormat="1" ht="14.5" x14ac:dyDescent="0.35">
      <c r="A244" s="70">
        <v>151350</v>
      </c>
      <c r="B244" s="50" t="s">
        <v>37</v>
      </c>
      <c r="C244" s="83">
        <v>1</v>
      </c>
      <c r="D244" s="29"/>
      <c r="E244" s="29">
        <f t="shared" si="4"/>
        <v>0</v>
      </c>
    </row>
    <row r="245" spans="1:5" s="44" customFormat="1" ht="14.5" x14ac:dyDescent="0.35">
      <c r="A245" s="70">
        <v>151351</v>
      </c>
      <c r="B245" s="50" t="s">
        <v>38</v>
      </c>
      <c r="C245" s="83">
        <v>25076</v>
      </c>
      <c r="D245" s="29"/>
      <c r="E245" s="29">
        <f t="shared" si="4"/>
        <v>0</v>
      </c>
    </row>
    <row r="246" spans="1:5" s="44" customFormat="1" ht="14.5" x14ac:dyDescent="0.35">
      <c r="A246" s="70">
        <v>151352</v>
      </c>
      <c r="B246" s="50" t="s">
        <v>88</v>
      </c>
      <c r="C246" s="83">
        <v>249</v>
      </c>
      <c r="D246" s="29"/>
      <c r="E246" s="29">
        <f t="shared" si="4"/>
        <v>0</v>
      </c>
    </row>
    <row r="247" spans="1:5" s="44" customFormat="1" ht="14.5" x14ac:dyDescent="0.35">
      <c r="A247" s="70">
        <v>151353</v>
      </c>
      <c r="B247" s="50" t="s">
        <v>235</v>
      </c>
      <c r="C247" s="83">
        <v>4</v>
      </c>
      <c r="D247" s="29"/>
      <c r="E247" s="29">
        <f t="shared" si="4"/>
        <v>0</v>
      </c>
    </row>
    <row r="248" spans="1:5" s="44" customFormat="1" ht="14.5" x14ac:dyDescent="0.35">
      <c r="A248" s="70">
        <v>151353</v>
      </c>
      <c r="B248" s="50" t="s">
        <v>40</v>
      </c>
      <c r="C248" s="83">
        <v>2</v>
      </c>
      <c r="D248" s="29"/>
      <c r="E248" s="29">
        <f t="shared" si="4"/>
        <v>0</v>
      </c>
    </row>
    <row r="249" spans="1:5" s="44" customFormat="1" ht="14.5" x14ac:dyDescent="0.35">
      <c r="A249" s="70">
        <v>150102</v>
      </c>
      <c r="B249" s="50" t="s">
        <v>25</v>
      </c>
      <c r="C249" s="83">
        <v>29817</v>
      </c>
      <c r="D249" s="29"/>
      <c r="E249" s="29">
        <f t="shared" si="4"/>
        <v>0</v>
      </c>
    </row>
    <row r="250" spans="1:5" s="44" customFormat="1" ht="14.5" x14ac:dyDescent="0.35">
      <c r="A250" s="70">
        <v>150410</v>
      </c>
      <c r="B250" s="50" t="s">
        <v>143</v>
      </c>
      <c r="C250" s="83">
        <v>6</v>
      </c>
      <c r="D250" s="29"/>
      <c r="E250" s="29">
        <f t="shared" si="4"/>
        <v>0</v>
      </c>
    </row>
    <row r="251" spans="1:5" s="44" customFormat="1" ht="14.5" x14ac:dyDescent="0.35">
      <c r="A251" s="70">
        <v>150410</v>
      </c>
      <c r="B251" s="50" t="s">
        <v>144</v>
      </c>
      <c r="C251" s="83">
        <v>1</v>
      </c>
      <c r="D251" s="29"/>
      <c r="E251" s="29">
        <f t="shared" si="4"/>
        <v>0</v>
      </c>
    </row>
    <row r="252" spans="1:5" s="44" customFormat="1" ht="14.5" x14ac:dyDescent="0.35">
      <c r="A252" s="70">
        <v>150410</v>
      </c>
      <c r="B252" s="50" t="s">
        <v>145</v>
      </c>
      <c r="C252" s="83">
        <v>713</v>
      </c>
      <c r="D252" s="29"/>
      <c r="E252" s="29">
        <f t="shared" si="4"/>
        <v>0</v>
      </c>
    </row>
    <row r="253" spans="1:5" s="44" customFormat="1" ht="14.5" x14ac:dyDescent="0.35">
      <c r="A253" s="70">
        <v>350640</v>
      </c>
      <c r="B253" s="50" t="s">
        <v>206</v>
      </c>
      <c r="C253" s="83">
        <v>15</v>
      </c>
      <c r="D253" s="29"/>
      <c r="E253" s="29">
        <f t="shared" si="4"/>
        <v>0</v>
      </c>
    </row>
    <row r="254" spans="1:5" s="44" customFormat="1" ht="14.5" x14ac:dyDescent="0.35">
      <c r="A254" s="70">
        <v>400000</v>
      </c>
      <c r="B254" s="50" t="s">
        <v>211</v>
      </c>
      <c r="C254" s="83">
        <v>1</v>
      </c>
      <c r="D254" s="29"/>
      <c r="E254" s="29">
        <f t="shared" si="4"/>
        <v>0</v>
      </c>
    </row>
    <row r="255" spans="1:5" s="44" customFormat="1" ht="14.5" x14ac:dyDescent="0.35">
      <c r="A255" s="70">
        <v>400000</v>
      </c>
      <c r="B255" s="50" t="s">
        <v>212</v>
      </c>
      <c r="C255" s="83">
        <v>5</v>
      </c>
      <c r="D255" s="29"/>
      <c r="E255" s="29">
        <f t="shared" si="4"/>
        <v>0</v>
      </c>
    </row>
    <row r="256" spans="1:5" s="44" customFormat="1" ht="14.5" x14ac:dyDescent="0.35">
      <c r="A256" s="70">
        <v>400001</v>
      </c>
      <c r="B256" s="50" t="s">
        <v>240</v>
      </c>
      <c r="C256" s="83">
        <v>5</v>
      </c>
      <c r="D256" s="29"/>
      <c r="E256" s="29">
        <f t="shared" si="4"/>
        <v>0</v>
      </c>
    </row>
    <row r="257" spans="1:5" s="44" customFormat="1" ht="14.5" x14ac:dyDescent="0.35">
      <c r="A257" s="70">
        <v>400003</v>
      </c>
      <c r="B257" s="50" t="s">
        <v>241</v>
      </c>
      <c r="C257" s="83">
        <v>2</v>
      </c>
      <c r="D257" s="29"/>
      <c r="E257" s="29">
        <f t="shared" si="4"/>
        <v>0</v>
      </c>
    </row>
    <row r="258" spans="1:5" s="44" customFormat="1" ht="14.5" x14ac:dyDescent="0.35">
      <c r="A258" s="70">
        <v>400054</v>
      </c>
      <c r="B258" s="50" t="s">
        <v>242</v>
      </c>
      <c r="C258" s="83">
        <v>3</v>
      </c>
      <c r="D258" s="29"/>
      <c r="E258" s="29">
        <f t="shared" si="4"/>
        <v>0</v>
      </c>
    </row>
    <row r="259" spans="1:5" s="44" customFormat="1" ht="14.5" x14ac:dyDescent="0.35">
      <c r="A259" s="70">
        <v>400222</v>
      </c>
      <c r="B259" s="50" t="s">
        <v>243</v>
      </c>
      <c r="C259" s="83">
        <v>30082</v>
      </c>
      <c r="D259" s="29"/>
      <c r="E259" s="29">
        <f t="shared" si="4"/>
        <v>0</v>
      </c>
    </row>
    <row r="260" spans="1:5" s="44" customFormat="1" ht="14.5" x14ac:dyDescent="0.35">
      <c r="A260" s="70">
        <v>400225</v>
      </c>
      <c r="B260" s="50" t="s">
        <v>244</v>
      </c>
      <c r="C260" s="83">
        <v>900</v>
      </c>
      <c r="D260" s="29"/>
      <c r="E260" s="29">
        <f t="shared" si="4"/>
        <v>0</v>
      </c>
    </row>
    <row r="261" spans="1:5" s="44" customFormat="1" ht="14.5" x14ac:dyDescent="0.35">
      <c r="A261" s="70">
        <v>400231</v>
      </c>
      <c r="B261" s="50" t="s">
        <v>73</v>
      </c>
      <c r="C261" s="83">
        <v>60040</v>
      </c>
      <c r="D261" s="29"/>
      <c r="E261" s="29">
        <f t="shared" si="4"/>
        <v>0</v>
      </c>
    </row>
    <row r="262" spans="1:5" s="44" customFormat="1" ht="14.5" x14ac:dyDescent="0.35">
      <c r="A262" s="70">
        <v>400232</v>
      </c>
      <c r="B262" s="50" t="s">
        <v>74</v>
      </c>
      <c r="C262" s="83">
        <v>4</v>
      </c>
      <c r="D262" s="29"/>
      <c r="E262" s="29">
        <f t="shared" si="4"/>
        <v>0</v>
      </c>
    </row>
    <row r="263" spans="1:5" s="44" customFormat="1" ht="14.5" x14ac:dyDescent="0.35">
      <c r="A263" s="70">
        <v>350000</v>
      </c>
      <c r="B263" s="50" t="s">
        <v>197</v>
      </c>
      <c r="C263" s="83">
        <v>1</v>
      </c>
      <c r="D263" s="29"/>
      <c r="E263" s="29">
        <f t="shared" si="4"/>
        <v>0</v>
      </c>
    </row>
    <row r="264" spans="1:5" s="44" customFormat="1" ht="14.5" x14ac:dyDescent="0.35">
      <c r="A264" s="70">
        <v>350551</v>
      </c>
      <c r="B264" s="50" t="s">
        <v>203</v>
      </c>
      <c r="C264" s="83">
        <v>159</v>
      </c>
      <c r="D264" s="29"/>
      <c r="E264" s="29">
        <f t="shared" si="4"/>
        <v>0</v>
      </c>
    </row>
    <row r="265" spans="1:5" s="44" customFormat="1" ht="14.5" x14ac:dyDescent="0.35">
      <c r="A265" s="70">
        <v>350640</v>
      </c>
      <c r="B265" s="50" t="s">
        <v>207</v>
      </c>
      <c r="C265" s="83">
        <v>2</v>
      </c>
      <c r="D265" s="29"/>
      <c r="E265" s="29">
        <f t="shared" si="4"/>
        <v>0</v>
      </c>
    </row>
    <row r="266" spans="1:5" s="44" customFormat="1" ht="14.5" x14ac:dyDescent="0.35">
      <c r="A266" s="70" t="s">
        <v>102</v>
      </c>
      <c r="B266" s="50" t="s">
        <v>16</v>
      </c>
      <c r="C266" s="83">
        <v>2</v>
      </c>
      <c r="D266" s="29"/>
      <c r="E266" s="29">
        <f t="shared" ref="E266:E267" si="5">+C266*D266</f>
        <v>0</v>
      </c>
    </row>
    <row r="267" spans="1:5" s="44" customFormat="1" ht="14.5" x14ac:dyDescent="0.35">
      <c r="A267" s="70" t="s">
        <v>106</v>
      </c>
      <c r="B267" s="50" t="s">
        <v>19</v>
      </c>
      <c r="C267" s="83">
        <v>21</v>
      </c>
      <c r="D267" s="29"/>
      <c r="E267" s="29">
        <f t="shared" si="5"/>
        <v>0</v>
      </c>
    </row>
    <row r="268" spans="1:5" s="44" customFormat="1" ht="14.5" x14ac:dyDescent="0.35">
      <c r="A268" s="70"/>
      <c r="B268" s="50"/>
      <c r="C268" s="83"/>
      <c r="D268" s="29"/>
      <c r="E268" s="29"/>
    </row>
    <row r="269" spans="1:5" s="44" customFormat="1" ht="23.15" customHeight="1" x14ac:dyDescent="0.35">
      <c r="A269" s="71"/>
      <c r="B269" s="56" t="s">
        <v>78</v>
      </c>
      <c r="C269" s="96"/>
      <c r="D269" s="42"/>
      <c r="E269" s="42">
        <f>SUM(E202:E268)</f>
        <v>0</v>
      </c>
    </row>
    <row r="270" spans="1:5" x14ac:dyDescent="0.25">
      <c r="C270" s="97"/>
    </row>
    <row r="271" spans="1:5" x14ac:dyDescent="0.25">
      <c r="C271" s="97"/>
    </row>
    <row r="272" spans="1:5" s="44" customFormat="1" ht="15" customHeight="1" x14ac:dyDescent="0.35">
      <c r="A272" s="91" t="s">
        <v>98</v>
      </c>
      <c r="B272" s="94"/>
      <c r="C272" s="107"/>
      <c r="D272" s="72"/>
      <c r="E272" s="73"/>
    </row>
    <row r="273" spans="1:5" s="44" customFormat="1" ht="15.5" x14ac:dyDescent="0.35">
      <c r="A273" s="74"/>
      <c r="B273" s="75"/>
      <c r="C273" s="108"/>
      <c r="D273" s="76"/>
      <c r="E273" s="76"/>
    </row>
    <row r="274" spans="1:5" s="44" customFormat="1" ht="14.5" x14ac:dyDescent="0.35">
      <c r="A274" s="77" t="s">
        <v>99</v>
      </c>
      <c r="B274" s="50" t="s">
        <v>79</v>
      </c>
      <c r="C274" s="83">
        <v>19459</v>
      </c>
      <c r="D274" s="29"/>
      <c r="E274" s="29">
        <f>+D274*C274</f>
        <v>0</v>
      </c>
    </row>
    <row r="275" spans="1:5" s="44" customFormat="1" ht="14.5" x14ac:dyDescent="0.35">
      <c r="A275" s="77" t="s">
        <v>100</v>
      </c>
      <c r="B275" s="50" t="s">
        <v>101</v>
      </c>
      <c r="C275" s="83">
        <v>7</v>
      </c>
      <c r="D275" s="29"/>
      <c r="E275" s="29">
        <f t="shared" ref="E275:E336" si="6">+D275*C275</f>
        <v>0</v>
      </c>
    </row>
    <row r="276" spans="1:5" s="44" customFormat="1" ht="14.5" x14ac:dyDescent="0.35">
      <c r="A276" s="77" t="s">
        <v>100</v>
      </c>
      <c r="B276" s="50" t="s">
        <v>13</v>
      </c>
      <c r="C276" s="83">
        <v>7</v>
      </c>
      <c r="D276" s="29"/>
      <c r="E276" s="29">
        <f t="shared" si="6"/>
        <v>0</v>
      </c>
    </row>
    <row r="277" spans="1:5" s="44" customFormat="1" ht="14.5" x14ac:dyDescent="0.35">
      <c r="A277" s="77" t="s">
        <v>102</v>
      </c>
      <c r="B277" s="50" t="s">
        <v>16</v>
      </c>
      <c r="C277" s="83">
        <v>1</v>
      </c>
      <c r="D277" s="29"/>
      <c r="E277" s="29">
        <f t="shared" si="6"/>
        <v>0</v>
      </c>
    </row>
    <row r="278" spans="1:5" s="44" customFormat="1" ht="14.5" x14ac:dyDescent="0.35">
      <c r="A278" s="77" t="s">
        <v>81</v>
      </c>
      <c r="B278" s="50" t="s">
        <v>103</v>
      </c>
      <c r="C278" s="83">
        <v>3</v>
      </c>
      <c r="D278" s="29"/>
      <c r="E278" s="29">
        <f t="shared" si="6"/>
        <v>0</v>
      </c>
    </row>
    <row r="279" spans="1:5" s="44" customFormat="1" ht="14.5" x14ac:dyDescent="0.35">
      <c r="A279" s="77" t="s">
        <v>83</v>
      </c>
      <c r="B279" s="50" t="s">
        <v>17</v>
      </c>
      <c r="C279" s="83">
        <v>27</v>
      </c>
      <c r="D279" s="29"/>
      <c r="E279" s="29">
        <f t="shared" si="6"/>
        <v>0</v>
      </c>
    </row>
    <row r="280" spans="1:5" s="44" customFormat="1" ht="14.5" x14ac:dyDescent="0.35">
      <c r="A280" s="77" t="s">
        <v>104</v>
      </c>
      <c r="B280" s="50" t="s">
        <v>105</v>
      </c>
      <c r="C280" s="83">
        <v>62</v>
      </c>
      <c r="D280" s="29"/>
      <c r="E280" s="29">
        <f t="shared" si="6"/>
        <v>0</v>
      </c>
    </row>
    <row r="281" spans="1:5" s="44" customFormat="1" ht="14.5" x14ac:dyDescent="0.35">
      <c r="A281" s="77" t="s">
        <v>106</v>
      </c>
      <c r="B281" s="50" t="s">
        <v>107</v>
      </c>
      <c r="C281" s="83">
        <v>62</v>
      </c>
      <c r="D281" s="29"/>
      <c r="E281" s="29">
        <f t="shared" si="6"/>
        <v>0</v>
      </c>
    </row>
    <row r="282" spans="1:5" s="44" customFormat="1" ht="14.5" x14ac:dyDescent="0.35">
      <c r="A282" s="77" t="s">
        <v>108</v>
      </c>
      <c r="B282" s="50" t="s">
        <v>109</v>
      </c>
      <c r="C282" s="83">
        <v>71</v>
      </c>
      <c r="D282" s="29"/>
      <c r="E282" s="29">
        <f t="shared" si="6"/>
        <v>0</v>
      </c>
    </row>
    <row r="283" spans="1:5" s="44" customFormat="1" ht="14.5" x14ac:dyDescent="0.35">
      <c r="A283" s="77" t="s">
        <v>110</v>
      </c>
      <c r="B283" s="50" t="s">
        <v>111</v>
      </c>
      <c r="C283" s="83">
        <v>1</v>
      </c>
      <c r="D283" s="29"/>
      <c r="E283" s="29">
        <f t="shared" si="6"/>
        <v>0</v>
      </c>
    </row>
    <row r="284" spans="1:5" s="44" customFormat="1" ht="14.5" x14ac:dyDescent="0.35">
      <c r="A284" s="77" t="s">
        <v>112</v>
      </c>
      <c r="B284" s="50" t="s">
        <v>113</v>
      </c>
      <c r="C284" s="83">
        <v>1518</v>
      </c>
      <c r="D284" s="29"/>
      <c r="E284" s="29">
        <f t="shared" si="6"/>
        <v>0</v>
      </c>
    </row>
    <row r="285" spans="1:5" s="44" customFormat="1" ht="14.5" x14ac:dyDescent="0.35">
      <c r="A285" s="77" t="s">
        <v>114</v>
      </c>
      <c r="B285" s="50" t="s">
        <v>115</v>
      </c>
      <c r="C285" s="83">
        <v>4</v>
      </c>
      <c r="D285" s="29"/>
      <c r="E285" s="29">
        <f t="shared" si="6"/>
        <v>0</v>
      </c>
    </row>
    <row r="286" spans="1:5" s="44" customFormat="1" ht="14.5" x14ac:dyDescent="0.35">
      <c r="A286" s="77" t="s">
        <v>116</v>
      </c>
      <c r="B286" s="50" t="s">
        <v>117</v>
      </c>
      <c r="C286" s="83">
        <v>33</v>
      </c>
      <c r="D286" s="29"/>
      <c r="E286" s="29">
        <f t="shared" si="6"/>
        <v>0</v>
      </c>
    </row>
    <row r="287" spans="1:5" s="44" customFormat="1" ht="14.5" x14ac:dyDescent="0.35">
      <c r="A287" s="77" t="s">
        <v>118</v>
      </c>
      <c r="B287" s="50" t="s">
        <v>119</v>
      </c>
      <c r="C287" s="83">
        <v>31</v>
      </c>
      <c r="D287" s="29"/>
      <c r="E287" s="29">
        <f t="shared" si="6"/>
        <v>0</v>
      </c>
    </row>
    <row r="288" spans="1:5" s="44" customFormat="1" ht="14.5" x14ac:dyDescent="0.35">
      <c r="A288" s="77" t="s">
        <v>120</v>
      </c>
      <c r="B288" s="50" t="s">
        <v>121</v>
      </c>
      <c r="C288" s="83">
        <v>12</v>
      </c>
      <c r="D288" s="29"/>
      <c r="E288" s="29">
        <f t="shared" si="6"/>
        <v>0</v>
      </c>
    </row>
    <row r="289" spans="1:5" s="44" customFormat="1" ht="14.5" x14ac:dyDescent="0.35">
      <c r="A289" s="77" t="s">
        <v>122</v>
      </c>
      <c r="B289" s="50" t="s">
        <v>123</v>
      </c>
      <c r="C289" s="83">
        <v>2</v>
      </c>
      <c r="D289" s="29"/>
      <c r="E289" s="29">
        <f t="shared" si="6"/>
        <v>0</v>
      </c>
    </row>
    <row r="290" spans="1:5" s="44" customFormat="1" ht="14.5" x14ac:dyDescent="0.35">
      <c r="A290" s="77" t="s">
        <v>122</v>
      </c>
      <c r="B290" s="50" t="s">
        <v>124</v>
      </c>
      <c r="C290" s="83">
        <v>3</v>
      </c>
      <c r="D290" s="29"/>
      <c r="E290" s="29">
        <f t="shared" si="6"/>
        <v>0</v>
      </c>
    </row>
    <row r="291" spans="1:5" s="44" customFormat="1" ht="14.5" x14ac:dyDescent="0.35">
      <c r="A291" s="77" t="s">
        <v>125</v>
      </c>
      <c r="B291" s="50" t="s">
        <v>126</v>
      </c>
      <c r="C291" s="83">
        <v>2</v>
      </c>
      <c r="D291" s="29"/>
      <c r="E291" s="29">
        <f t="shared" si="6"/>
        <v>0</v>
      </c>
    </row>
    <row r="292" spans="1:5" s="44" customFormat="1" ht="14.5" x14ac:dyDescent="0.35">
      <c r="A292" s="77" t="s">
        <v>125</v>
      </c>
      <c r="B292" s="50" t="s">
        <v>127</v>
      </c>
      <c r="C292" s="83">
        <v>7</v>
      </c>
      <c r="D292" s="29"/>
      <c r="E292" s="29">
        <f t="shared" si="6"/>
        <v>0</v>
      </c>
    </row>
    <row r="293" spans="1:5" s="44" customFormat="1" ht="14.5" x14ac:dyDescent="0.35">
      <c r="A293" s="77" t="s">
        <v>128</v>
      </c>
      <c r="B293" s="50" t="s">
        <v>129</v>
      </c>
      <c r="C293" s="83">
        <v>2</v>
      </c>
      <c r="D293" s="29"/>
      <c r="E293" s="29">
        <f t="shared" si="6"/>
        <v>0</v>
      </c>
    </row>
    <row r="294" spans="1:5" s="44" customFormat="1" ht="14.5" x14ac:dyDescent="0.35">
      <c r="A294" s="77" t="s">
        <v>130</v>
      </c>
      <c r="B294" s="50" t="s">
        <v>131</v>
      </c>
      <c r="C294" s="83">
        <v>27</v>
      </c>
      <c r="D294" s="29"/>
      <c r="E294" s="29">
        <f t="shared" si="6"/>
        <v>0</v>
      </c>
    </row>
    <row r="295" spans="1:5" s="44" customFormat="1" ht="14.5" x14ac:dyDescent="0.35">
      <c r="A295" s="77" t="s">
        <v>130</v>
      </c>
      <c r="B295" s="50" t="s">
        <v>132</v>
      </c>
      <c r="C295" s="83">
        <v>1</v>
      </c>
      <c r="D295" s="29"/>
      <c r="E295" s="29">
        <f t="shared" si="6"/>
        <v>0</v>
      </c>
    </row>
    <row r="296" spans="1:5" s="44" customFormat="1" ht="14.5" x14ac:dyDescent="0.35">
      <c r="A296" s="77" t="s">
        <v>130</v>
      </c>
      <c r="B296" s="50" t="s">
        <v>133</v>
      </c>
      <c r="C296" s="83">
        <v>113</v>
      </c>
      <c r="D296" s="29"/>
      <c r="E296" s="29">
        <f t="shared" si="6"/>
        <v>0</v>
      </c>
    </row>
    <row r="297" spans="1:5" s="44" customFormat="1" ht="14.5" x14ac:dyDescent="0.35">
      <c r="A297" s="77" t="s">
        <v>134</v>
      </c>
      <c r="B297" s="50" t="s">
        <v>135</v>
      </c>
      <c r="C297" s="83">
        <v>3</v>
      </c>
      <c r="D297" s="29"/>
      <c r="E297" s="29">
        <f t="shared" si="6"/>
        <v>0</v>
      </c>
    </row>
    <row r="298" spans="1:5" s="44" customFormat="1" ht="14.5" x14ac:dyDescent="0.35">
      <c r="A298" s="77" t="s">
        <v>136</v>
      </c>
      <c r="B298" s="50" t="s">
        <v>137</v>
      </c>
      <c r="C298" s="83">
        <v>157</v>
      </c>
      <c r="D298" s="29"/>
      <c r="E298" s="29">
        <f t="shared" si="6"/>
        <v>0</v>
      </c>
    </row>
    <row r="299" spans="1:5" s="44" customFormat="1" ht="14.5" x14ac:dyDescent="0.35">
      <c r="A299" s="77" t="s">
        <v>138</v>
      </c>
      <c r="B299" s="50" t="s">
        <v>139</v>
      </c>
      <c r="C299" s="83">
        <v>1</v>
      </c>
      <c r="D299" s="29"/>
      <c r="E299" s="29">
        <f t="shared" si="6"/>
        <v>0</v>
      </c>
    </row>
    <row r="300" spans="1:5" s="44" customFormat="1" ht="14.5" x14ac:dyDescent="0.35">
      <c r="A300" s="77" t="s">
        <v>138</v>
      </c>
      <c r="B300" s="50" t="s">
        <v>25</v>
      </c>
      <c r="C300" s="83">
        <v>1509</v>
      </c>
      <c r="D300" s="29"/>
      <c r="E300" s="29">
        <f t="shared" si="6"/>
        <v>0</v>
      </c>
    </row>
    <row r="301" spans="1:5" s="44" customFormat="1" ht="14.5" x14ac:dyDescent="0.35">
      <c r="A301" s="77" t="s">
        <v>140</v>
      </c>
      <c r="B301" s="50" t="s">
        <v>248</v>
      </c>
      <c r="C301" s="83">
        <v>3</v>
      </c>
      <c r="D301" s="29"/>
      <c r="E301" s="29">
        <f t="shared" si="6"/>
        <v>0</v>
      </c>
    </row>
    <row r="302" spans="1:5" s="44" customFormat="1" ht="14.5" x14ac:dyDescent="0.35">
      <c r="A302" s="77" t="s">
        <v>141</v>
      </c>
      <c r="B302" s="50" t="s">
        <v>30</v>
      </c>
      <c r="C302" s="83">
        <v>2</v>
      </c>
      <c r="D302" s="29"/>
      <c r="E302" s="29">
        <f t="shared" si="6"/>
        <v>0</v>
      </c>
    </row>
    <row r="303" spans="1:5" s="44" customFormat="1" ht="14.5" x14ac:dyDescent="0.35">
      <c r="A303" s="77" t="s">
        <v>142</v>
      </c>
      <c r="B303" s="50" t="s">
        <v>143</v>
      </c>
      <c r="C303" s="83">
        <v>1</v>
      </c>
      <c r="D303" s="29"/>
      <c r="E303" s="29">
        <f t="shared" si="6"/>
        <v>0</v>
      </c>
    </row>
    <row r="304" spans="1:5" s="44" customFormat="1" ht="14.5" x14ac:dyDescent="0.35">
      <c r="A304" s="77" t="s">
        <v>142</v>
      </c>
      <c r="B304" s="50" t="s">
        <v>144</v>
      </c>
      <c r="C304" s="83">
        <v>1</v>
      </c>
      <c r="D304" s="29"/>
      <c r="E304" s="29">
        <f t="shared" si="6"/>
        <v>0</v>
      </c>
    </row>
    <row r="305" spans="1:5" s="44" customFormat="1" ht="14.5" x14ac:dyDescent="0.35">
      <c r="A305" s="77" t="s">
        <v>142</v>
      </c>
      <c r="B305" s="50" t="s">
        <v>145</v>
      </c>
      <c r="C305" s="83">
        <v>81</v>
      </c>
      <c r="D305" s="29"/>
      <c r="E305" s="29">
        <f t="shared" si="6"/>
        <v>0</v>
      </c>
    </row>
    <row r="306" spans="1:5" s="44" customFormat="1" ht="14.5" x14ac:dyDescent="0.35">
      <c r="A306" s="77">
        <v>151342</v>
      </c>
      <c r="B306" s="50" t="s">
        <v>146</v>
      </c>
      <c r="C306" s="83">
        <v>1</v>
      </c>
      <c r="D306" s="29"/>
      <c r="E306" s="29">
        <f t="shared" si="6"/>
        <v>0</v>
      </c>
    </row>
    <row r="307" spans="1:5" s="44" customFormat="1" ht="14.5" x14ac:dyDescent="0.35">
      <c r="A307" s="77" t="s">
        <v>147</v>
      </c>
      <c r="B307" s="50" t="s">
        <v>148</v>
      </c>
      <c r="C307" s="83">
        <v>3</v>
      </c>
      <c r="D307" s="29"/>
      <c r="E307" s="29">
        <f t="shared" si="6"/>
        <v>0</v>
      </c>
    </row>
    <row r="308" spans="1:5" s="44" customFormat="1" ht="14.5" x14ac:dyDescent="0.35">
      <c r="A308" s="77" t="s">
        <v>149</v>
      </c>
      <c r="B308" s="50" t="s">
        <v>87</v>
      </c>
      <c r="C308" s="83">
        <v>1667</v>
      </c>
      <c r="D308" s="29"/>
      <c r="E308" s="29">
        <f t="shared" si="6"/>
        <v>0</v>
      </c>
    </row>
    <row r="309" spans="1:5" s="44" customFormat="1" ht="14.5" x14ac:dyDescent="0.35">
      <c r="A309" s="77" t="s">
        <v>150</v>
      </c>
      <c r="B309" s="50" t="s">
        <v>151</v>
      </c>
      <c r="C309" s="83">
        <v>1</v>
      </c>
      <c r="D309" s="29"/>
      <c r="E309" s="29">
        <f t="shared" si="6"/>
        <v>0</v>
      </c>
    </row>
    <row r="310" spans="1:5" s="44" customFormat="1" ht="14.5" x14ac:dyDescent="0.35">
      <c r="A310" s="77" t="s">
        <v>152</v>
      </c>
      <c r="B310" s="50" t="s">
        <v>153</v>
      </c>
      <c r="C310" s="83">
        <v>1</v>
      </c>
      <c r="D310" s="29"/>
      <c r="E310" s="29">
        <f t="shared" si="6"/>
        <v>0</v>
      </c>
    </row>
    <row r="311" spans="1:5" s="44" customFormat="1" ht="14.5" x14ac:dyDescent="0.35">
      <c r="A311" s="77" t="s">
        <v>152</v>
      </c>
      <c r="B311" s="50" t="s">
        <v>154</v>
      </c>
      <c r="C311" s="83">
        <v>1</v>
      </c>
      <c r="D311" s="29"/>
      <c r="E311" s="29">
        <f t="shared" si="6"/>
        <v>0</v>
      </c>
    </row>
    <row r="312" spans="1:5" s="44" customFormat="1" ht="14.5" x14ac:dyDescent="0.35">
      <c r="A312" s="77" t="s">
        <v>152</v>
      </c>
      <c r="B312" s="50" t="s">
        <v>41</v>
      </c>
      <c r="C312" s="83">
        <v>2</v>
      </c>
      <c r="D312" s="29"/>
      <c r="E312" s="29">
        <f t="shared" si="6"/>
        <v>0</v>
      </c>
    </row>
    <row r="313" spans="1:5" s="44" customFormat="1" ht="14.5" x14ac:dyDescent="0.35">
      <c r="A313" s="77" t="s">
        <v>155</v>
      </c>
      <c r="B313" s="50" t="s">
        <v>156</v>
      </c>
      <c r="C313" s="83">
        <v>156</v>
      </c>
      <c r="D313" s="29"/>
      <c r="E313" s="29">
        <f t="shared" si="6"/>
        <v>0</v>
      </c>
    </row>
    <row r="314" spans="1:5" s="44" customFormat="1" ht="14.5" x14ac:dyDescent="0.35">
      <c r="A314" s="77" t="s">
        <v>157</v>
      </c>
      <c r="B314" s="50" t="s">
        <v>158</v>
      </c>
      <c r="C314" s="83">
        <v>1508</v>
      </c>
      <c r="D314" s="29"/>
      <c r="E314" s="29">
        <f t="shared" si="6"/>
        <v>0</v>
      </c>
    </row>
    <row r="315" spans="1:5" s="44" customFormat="1" ht="14.5" x14ac:dyDescent="0.35">
      <c r="A315" s="77" t="s">
        <v>159</v>
      </c>
      <c r="B315" s="50" t="s">
        <v>43</v>
      </c>
      <c r="C315" s="83">
        <v>1589</v>
      </c>
      <c r="D315" s="29"/>
      <c r="E315" s="29">
        <f t="shared" si="6"/>
        <v>0</v>
      </c>
    </row>
    <row r="316" spans="1:5" s="44" customFormat="1" ht="14.5" x14ac:dyDescent="0.35">
      <c r="A316" s="77" t="s">
        <v>159</v>
      </c>
      <c r="B316" s="50" t="s">
        <v>44</v>
      </c>
      <c r="C316" s="83">
        <v>1819</v>
      </c>
      <c r="D316" s="29"/>
      <c r="E316" s="29">
        <f t="shared" si="6"/>
        <v>0</v>
      </c>
    </row>
    <row r="317" spans="1:5" s="44" customFormat="1" ht="14.5" x14ac:dyDescent="0.35">
      <c r="A317" s="77" t="s">
        <v>159</v>
      </c>
      <c r="B317" s="50" t="s">
        <v>90</v>
      </c>
      <c r="C317" s="83">
        <v>3</v>
      </c>
      <c r="D317" s="29"/>
      <c r="E317" s="29">
        <f t="shared" si="6"/>
        <v>0</v>
      </c>
    </row>
    <row r="318" spans="1:5" s="44" customFormat="1" ht="14.5" x14ac:dyDescent="0.35">
      <c r="A318" s="77" t="s">
        <v>160</v>
      </c>
      <c r="B318" s="50" t="s">
        <v>161</v>
      </c>
      <c r="C318" s="83">
        <v>4</v>
      </c>
      <c r="D318" s="29"/>
      <c r="E318" s="29">
        <f t="shared" si="6"/>
        <v>0</v>
      </c>
    </row>
    <row r="319" spans="1:5" s="44" customFormat="1" ht="14.5" x14ac:dyDescent="0.35">
      <c r="A319" s="77">
        <v>200530</v>
      </c>
      <c r="B319" s="50" t="s">
        <v>162</v>
      </c>
      <c r="C319" s="83">
        <v>3</v>
      </c>
      <c r="D319" s="29"/>
      <c r="E319" s="29">
        <f t="shared" si="6"/>
        <v>0</v>
      </c>
    </row>
    <row r="320" spans="1:5" s="44" customFormat="1" ht="14.5" x14ac:dyDescent="0.35">
      <c r="A320" s="77" t="s">
        <v>163</v>
      </c>
      <c r="B320" s="50" t="s">
        <v>164</v>
      </c>
      <c r="C320" s="83">
        <v>12</v>
      </c>
      <c r="D320" s="29"/>
      <c r="E320" s="29">
        <f t="shared" si="6"/>
        <v>0</v>
      </c>
    </row>
    <row r="321" spans="1:5" s="44" customFormat="1" ht="14.5" x14ac:dyDescent="0.35">
      <c r="A321" s="77" t="s">
        <v>165</v>
      </c>
      <c r="B321" s="50" t="s">
        <v>47</v>
      </c>
      <c r="C321" s="83">
        <v>5</v>
      </c>
      <c r="D321" s="29"/>
      <c r="E321" s="29">
        <f t="shared" si="6"/>
        <v>0</v>
      </c>
    </row>
    <row r="322" spans="1:5" s="44" customFormat="1" ht="14.5" x14ac:dyDescent="0.35">
      <c r="A322" s="77" t="s">
        <v>166</v>
      </c>
      <c r="B322" s="50" t="s">
        <v>167</v>
      </c>
      <c r="C322" s="83">
        <v>85</v>
      </c>
      <c r="D322" s="29"/>
      <c r="E322" s="29">
        <f t="shared" si="6"/>
        <v>0</v>
      </c>
    </row>
    <row r="323" spans="1:5" s="44" customFormat="1" ht="14.5" x14ac:dyDescent="0.35">
      <c r="A323" s="77" t="s">
        <v>168</v>
      </c>
      <c r="B323" s="50" t="s">
        <v>169</v>
      </c>
      <c r="C323" s="83">
        <v>20</v>
      </c>
      <c r="D323" s="29"/>
      <c r="E323" s="29">
        <f t="shared" si="6"/>
        <v>0</v>
      </c>
    </row>
    <row r="324" spans="1:5" s="44" customFormat="1" ht="14.5" x14ac:dyDescent="0.35">
      <c r="A324" s="77" t="s">
        <v>168</v>
      </c>
      <c r="B324" s="50" t="s">
        <v>170</v>
      </c>
      <c r="C324" s="83">
        <v>84</v>
      </c>
      <c r="D324" s="29"/>
      <c r="E324" s="29">
        <f t="shared" si="6"/>
        <v>0</v>
      </c>
    </row>
    <row r="325" spans="1:5" s="44" customFormat="1" ht="14.5" x14ac:dyDescent="0.35">
      <c r="A325" s="77" t="s">
        <v>168</v>
      </c>
      <c r="B325" s="50" t="s">
        <v>171</v>
      </c>
      <c r="C325" s="83">
        <v>456</v>
      </c>
      <c r="D325" s="29"/>
      <c r="E325" s="29">
        <f t="shared" si="6"/>
        <v>0</v>
      </c>
    </row>
    <row r="326" spans="1:5" s="44" customFormat="1" ht="14.5" x14ac:dyDescent="0.35">
      <c r="A326" s="77" t="s">
        <v>172</v>
      </c>
      <c r="B326" s="50" t="s">
        <v>173</v>
      </c>
      <c r="C326" s="83">
        <v>4</v>
      </c>
      <c r="D326" s="29"/>
      <c r="E326" s="29">
        <f t="shared" si="6"/>
        <v>0</v>
      </c>
    </row>
    <row r="327" spans="1:5" s="44" customFormat="1" ht="14.5" x14ac:dyDescent="0.35">
      <c r="A327" s="77" t="s">
        <v>172</v>
      </c>
      <c r="B327" s="50" t="s">
        <v>174</v>
      </c>
      <c r="C327" s="83">
        <v>1</v>
      </c>
      <c r="D327" s="29"/>
      <c r="E327" s="29">
        <f t="shared" si="6"/>
        <v>0</v>
      </c>
    </row>
    <row r="328" spans="1:5" s="44" customFormat="1" ht="14.5" x14ac:dyDescent="0.35">
      <c r="A328" s="77" t="s">
        <v>172</v>
      </c>
      <c r="B328" s="50" t="s">
        <v>51</v>
      </c>
      <c r="C328" s="83">
        <v>176497</v>
      </c>
      <c r="D328" s="29"/>
      <c r="E328" s="29">
        <f t="shared" si="6"/>
        <v>0</v>
      </c>
    </row>
    <row r="329" spans="1:5" s="44" customFormat="1" ht="14.5" x14ac:dyDescent="0.35">
      <c r="A329" s="77" t="s">
        <v>172</v>
      </c>
      <c r="B329" s="50" t="s">
        <v>52</v>
      </c>
      <c r="C329" s="83">
        <v>224</v>
      </c>
      <c r="D329" s="29"/>
      <c r="E329" s="29">
        <f t="shared" si="6"/>
        <v>0</v>
      </c>
    </row>
    <row r="330" spans="1:5" s="44" customFormat="1" ht="14.5" x14ac:dyDescent="0.35">
      <c r="A330" s="77" t="s">
        <v>175</v>
      </c>
      <c r="B330" s="50" t="s">
        <v>53</v>
      </c>
      <c r="C330" s="83">
        <v>58</v>
      </c>
      <c r="D330" s="29"/>
      <c r="E330" s="29">
        <f t="shared" si="6"/>
        <v>0</v>
      </c>
    </row>
    <row r="331" spans="1:5" s="44" customFormat="1" ht="14.5" x14ac:dyDescent="0.35">
      <c r="A331" s="77" t="s">
        <v>176</v>
      </c>
      <c r="B331" s="50" t="s">
        <v>177</v>
      </c>
      <c r="C331" s="83">
        <v>81</v>
      </c>
      <c r="D331" s="29"/>
      <c r="E331" s="29">
        <f t="shared" si="6"/>
        <v>0</v>
      </c>
    </row>
    <row r="332" spans="1:5" s="44" customFormat="1" ht="14.5" x14ac:dyDescent="0.35">
      <c r="A332" s="77" t="s">
        <v>178</v>
      </c>
      <c r="B332" s="50" t="s">
        <v>55</v>
      </c>
      <c r="C332" s="83">
        <v>20</v>
      </c>
      <c r="D332" s="29"/>
      <c r="E332" s="29">
        <f t="shared" si="6"/>
        <v>0</v>
      </c>
    </row>
    <row r="333" spans="1:5" s="44" customFormat="1" ht="14.5" x14ac:dyDescent="0.35">
      <c r="A333" s="77" t="s">
        <v>179</v>
      </c>
      <c r="B333" s="50" t="s">
        <v>180</v>
      </c>
      <c r="C333" s="83">
        <v>2</v>
      </c>
      <c r="D333" s="29"/>
      <c r="E333" s="29">
        <f t="shared" si="6"/>
        <v>0</v>
      </c>
    </row>
    <row r="334" spans="1:5" s="44" customFormat="1" ht="14.5" x14ac:dyDescent="0.35">
      <c r="A334" s="77" t="s">
        <v>179</v>
      </c>
      <c r="B334" s="50" t="s">
        <v>57</v>
      </c>
      <c r="C334" s="83">
        <v>204</v>
      </c>
      <c r="D334" s="29"/>
      <c r="E334" s="29">
        <f t="shared" si="6"/>
        <v>0</v>
      </c>
    </row>
    <row r="335" spans="1:5" s="44" customFormat="1" ht="14.5" x14ac:dyDescent="0.35">
      <c r="A335" s="77" t="s">
        <v>179</v>
      </c>
      <c r="B335" s="50" t="s">
        <v>58</v>
      </c>
      <c r="C335" s="83">
        <v>86</v>
      </c>
      <c r="D335" s="29"/>
      <c r="E335" s="29">
        <f t="shared" si="6"/>
        <v>0</v>
      </c>
    </row>
    <row r="336" spans="1:5" s="44" customFormat="1" ht="14.5" x14ac:dyDescent="0.35">
      <c r="A336" s="77" t="s">
        <v>181</v>
      </c>
      <c r="B336" s="50" t="s">
        <v>182</v>
      </c>
      <c r="C336" s="83">
        <v>1</v>
      </c>
      <c r="D336" s="29"/>
      <c r="E336" s="29">
        <f t="shared" si="6"/>
        <v>0</v>
      </c>
    </row>
    <row r="337" spans="1:5" s="44" customFormat="1" ht="14.5" x14ac:dyDescent="0.35">
      <c r="A337" s="77" t="s">
        <v>183</v>
      </c>
      <c r="B337" s="50" t="s">
        <v>184</v>
      </c>
      <c r="C337" s="83">
        <v>217</v>
      </c>
      <c r="D337" s="29"/>
      <c r="E337" s="29">
        <f t="shared" ref="E337:E362" si="7">+D337*C337</f>
        <v>0</v>
      </c>
    </row>
    <row r="338" spans="1:5" s="44" customFormat="1" ht="14.5" x14ac:dyDescent="0.35">
      <c r="A338" s="77" t="s">
        <v>183</v>
      </c>
      <c r="B338" s="50" t="s">
        <v>185</v>
      </c>
      <c r="C338" s="83">
        <v>8</v>
      </c>
      <c r="D338" s="29"/>
      <c r="E338" s="29">
        <f t="shared" si="7"/>
        <v>0</v>
      </c>
    </row>
    <row r="339" spans="1:5" s="44" customFormat="1" ht="14.5" x14ac:dyDescent="0.35">
      <c r="A339" s="77" t="s">
        <v>183</v>
      </c>
      <c r="B339" s="50" t="s">
        <v>59</v>
      </c>
      <c r="C339" s="83">
        <v>21</v>
      </c>
      <c r="D339" s="29"/>
      <c r="E339" s="29">
        <f t="shared" si="7"/>
        <v>0</v>
      </c>
    </row>
    <row r="340" spans="1:5" s="44" customFormat="1" ht="14.5" x14ac:dyDescent="0.35">
      <c r="A340" s="77" t="s">
        <v>183</v>
      </c>
      <c r="B340" s="50" t="s">
        <v>186</v>
      </c>
      <c r="C340" s="83">
        <v>1</v>
      </c>
      <c r="D340" s="29"/>
      <c r="E340" s="29">
        <f t="shared" si="7"/>
        <v>0</v>
      </c>
    </row>
    <row r="341" spans="1:5" s="44" customFormat="1" ht="14.5" x14ac:dyDescent="0.35">
      <c r="A341" s="77" t="s">
        <v>183</v>
      </c>
      <c r="B341" s="50" t="s">
        <v>187</v>
      </c>
      <c r="C341" s="83">
        <v>20</v>
      </c>
      <c r="D341" s="29"/>
      <c r="E341" s="29">
        <f t="shared" si="7"/>
        <v>0</v>
      </c>
    </row>
    <row r="342" spans="1:5" s="44" customFormat="1" ht="14.5" x14ac:dyDescent="0.35">
      <c r="A342" s="77">
        <v>250641</v>
      </c>
      <c r="B342" s="50" t="s">
        <v>188</v>
      </c>
      <c r="C342" s="83">
        <v>1</v>
      </c>
      <c r="D342" s="29"/>
      <c r="E342" s="29">
        <f t="shared" si="7"/>
        <v>0</v>
      </c>
    </row>
    <row r="343" spans="1:5" s="44" customFormat="1" ht="14.5" x14ac:dyDescent="0.35">
      <c r="A343" s="77" t="s">
        <v>189</v>
      </c>
      <c r="B343" s="50" t="s">
        <v>190</v>
      </c>
      <c r="C343" s="83">
        <v>7</v>
      </c>
      <c r="D343" s="29"/>
      <c r="E343" s="29">
        <f t="shared" si="7"/>
        <v>0</v>
      </c>
    </row>
    <row r="344" spans="1:5" s="44" customFormat="1" ht="14.5" x14ac:dyDescent="0.35">
      <c r="A344" s="77" t="s">
        <v>191</v>
      </c>
      <c r="B344" s="50" t="s">
        <v>62</v>
      </c>
      <c r="C344" s="83">
        <v>4</v>
      </c>
      <c r="D344" s="29"/>
      <c r="E344" s="29">
        <f t="shared" si="7"/>
        <v>0</v>
      </c>
    </row>
    <row r="345" spans="1:5" s="44" customFormat="1" ht="14.5" x14ac:dyDescent="0.35">
      <c r="A345" s="77" t="s">
        <v>192</v>
      </c>
      <c r="B345" s="50" t="s">
        <v>193</v>
      </c>
      <c r="C345" s="83">
        <v>1</v>
      </c>
      <c r="D345" s="29"/>
      <c r="E345" s="29">
        <f t="shared" si="7"/>
        <v>0</v>
      </c>
    </row>
    <row r="346" spans="1:5" s="44" customFormat="1" ht="14.5" x14ac:dyDescent="0.35">
      <c r="A346" s="77" t="s">
        <v>194</v>
      </c>
      <c r="B346" s="50" t="s">
        <v>195</v>
      </c>
      <c r="C346" s="83">
        <v>3</v>
      </c>
      <c r="D346" s="29"/>
      <c r="E346" s="29">
        <f t="shared" si="7"/>
        <v>0</v>
      </c>
    </row>
    <row r="347" spans="1:5" s="44" customFormat="1" ht="14.5" x14ac:dyDescent="0.35">
      <c r="A347" s="77" t="s">
        <v>196</v>
      </c>
      <c r="B347" s="50" t="s">
        <v>197</v>
      </c>
      <c r="C347" s="83">
        <v>1</v>
      </c>
      <c r="D347" s="29"/>
      <c r="E347" s="29">
        <f t="shared" si="7"/>
        <v>0</v>
      </c>
    </row>
    <row r="348" spans="1:5" s="44" customFormat="1" ht="14.5" x14ac:dyDescent="0.35">
      <c r="A348" s="77">
        <v>350222</v>
      </c>
      <c r="B348" s="50" t="s">
        <v>198</v>
      </c>
      <c r="C348" s="83">
        <v>1</v>
      </c>
      <c r="D348" s="29"/>
      <c r="E348" s="29">
        <f t="shared" si="7"/>
        <v>0</v>
      </c>
    </row>
    <row r="349" spans="1:5" s="44" customFormat="1" ht="14.5" x14ac:dyDescent="0.35">
      <c r="A349" s="77" t="s">
        <v>199</v>
      </c>
      <c r="B349" s="50" t="s">
        <v>70</v>
      </c>
      <c r="C349" s="83">
        <v>7</v>
      </c>
      <c r="D349" s="29"/>
      <c r="E349" s="29">
        <f t="shared" si="7"/>
        <v>0</v>
      </c>
    </row>
    <row r="350" spans="1:5" s="44" customFormat="1" ht="14.5" x14ac:dyDescent="0.35">
      <c r="A350" s="77">
        <v>350310</v>
      </c>
      <c r="B350" s="50" t="s">
        <v>71</v>
      </c>
      <c r="C350" s="83">
        <v>3</v>
      </c>
      <c r="D350" s="29"/>
      <c r="E350" s="29">
        <f t="shared" si="7"/>
        <v>0</v>
      </c>
    </row>
    <row r="351" spans="1:5" s="44" customFormat="1" ht="14.5" x14ac:dyDescent="0.35">
      <c r="A351" s="77" t="s">
        <v>200</v>
      </c>
      <c r="B351" s="50" t="s">
        <v>201</v>
      </c>
      <c r="C351" s="83">
        <v>2</v>
      </c>
      <c r="D351" s="29"/>
      <c r="E351" s="29">
        <f t="shared" si="7"/>
        <v>0</v>
      </c>
    </row>
    <row r="352" spans="1:5" s="44" customFormat="1" ht="14.5" x14ac:dyDescent="0.35">
      <c r="A352" s="77" t="s">
        <v>202</v>
      </c>
      <c r="B352" s="50" t="s">
        <v>203</v>
      </c>
      <c r="C352" s="83">
        <v>2</v>
      </c>
      <c r="D352" s="29"/>
      <c r="E352" s="29">
        <f t="shared" si="7"/>
        <v>0</v>
      </c>
    </row>
    <row r="353" spans="1:5" s="44" customFormat="1" ht="14.5" x14ac:dyDescent="0.35">
      <c r="A353" s="77">
        <v>350560</v>
      </c>
      <c r="B353" s="50" t="s">
        <v>204</v>
      </c>
      <c r="C353" s="83">
        <v>1</v>
      </c>
      <c r="D353" s="29"/>
      <c r="E353" s="29">
        <f t="shared" si="7"/>
        <v>0</v>
      </c>
    </row>
    <row r="354" spans="1:5" s="44" customFormat="1" ht="14.5" x14ac:dyDescent="0.35">
      <c r="A354" s="77" t="s">
        <v>205</v>
      </c>
      <c r="B354" s="50" t="s">
        <v>206</v>
      </c>
      <c r="C354" s="83">
        <v>5</v>
      </c>
      <c r="D354" s="29"/>
      <c r="E354" s="29">
        <f t="shared" si="7"/>
        <v>0</v>
      </c>
    </row>
    <row r="355" spans="1:5" s="44" customFormat="1" ht="14.5" x14ac:dyDescent="0.35">
      <c r="A355" s="77">
        <v>350640</v>
      </c>
      <c r="B355" s="50" t="s">
        <v>207</v>
      </c>
      <c r="C355" s="83">
        <v>1</v>
      </c>
      <c r="D355" s="29"/>
      <c r="E355" s="29">
        <f t="shared" si="7"/>
        <v>0</v>
      </c>
    </row>
    <row r="356" spans="1:5" s="44" customFormat="1" ht="14.5" x14ac:dyDescent="0.35">
      <c r="A356" s="77" t="s">
        <v>208</v>
      </c>
      <c r="B356" s="50" t="s">
        <v>209</v>
      </c>
      <c r="C356" s="83">
        <v>1</v>
      </c>
      <c r="D356" s="29"/>
      <c r="E356" s="29">
        <f t="shared" si="7"/>
        <v>0</v>
      </c>
    </row>
    <row r="357" spans="1:5" s="44" customFormat="1" ht="14.5" x14ac:dyDescent="0.35">
      <c r="A357" s="77" t="s">
        <v>210</v>
      </c>
      <c r="B357" s="50" t="s">
        <v>211</v>
      </c>
      <c r="C357" s="83">
        <v>1</v>
      </c>
      <c r="D357" s="29"/>
      <c r="E357" s="29">
        <f t="shared" si="7"/>
        <v>0</v>
      </c>
    </row>
    <row r="358" spans="1:5" s="44" customFormat="1" ht="14.5" x14ac:dyDescent="0.35">
      <c r="A358" s="77" t="s">
        <v>210</v>
      </c>
      <c r="B358" s="50" t="s">
        <v>212</v>
      </c>
      <c r="C358" s="83">
        <v>4</v>
      </c>
      <c r="D358" s="29"/>
      <c r="E358" s="29">
        <f t="shared" si="7"/>
        <v>0</v>
      </c>
    </row>
    <row r="359" spans="1:5" s="44" customFormat="1" ht="14.5" x14ac:dyDescent="0.35">
      <c r="A359" s="77" t="s">
        <v>213</v>
      </c>
      <c r="B359" s="50" t="s">
        <v>214</v>
      </c>
      <c r="C359" s="83">
        <v>4</v>
      </c>
      <c r="D359" s="29"/>
      <c r="E359" s="29">
        <f t="shared" si="7"/>
        <v>0</v>
      </c>
    </row>
    <row r="360" spans="1:5" s="44" customFormat="1" ht="14.5" x14ac:dyDescent="0.35">
      <c r="A360" s="77" t="s">
        <v>215</v>
      </c>
      <c r="B360" s="50" t="s">
        <v>216</v>
      </c>
      <c r="C360" s="83">
        <v>448</v>
      </c>
      <c r="D360" s="29"/>
      <c r="E360" s="29">
        <f t="shared" si="7"/>
        <v>0</v>
      </c>
    </row>
    <row r="361" spans="1:5" s="44" customFormat="1" ht="14.5" x14ac:dyDescent="0.35">
      <c r="A361" s="77" t="s">
        <v>217</v>
      </c>
      <c r="B361" s="50" t="s">
        <v>218</v>
      </c>
      <c r="C361" s="83">
        <v>16</v>
      </c>
      <c r="D361" s="29"/>
      <c r="E361" s="29">
        <f t="shared" si="7"/>
        <v>0</v>
      </c>
    </row>
    <row r="362" spans="1:5" s="44" customFormat="1" ht="14.5" x14ac:dyDescent="0.35">
      <c r="A362" s="77" t="s">
        <v>75</v>
      </c>
      <c r="B362" s="50" t="s">
        <v>219</v>
      </c>
      <c r="C362" s="83">
        <v>23</v>
      </c>
      <c r="D362" s="29"/>
      <c r="E362" s="29">
        <f t="shared" si="7"/>
        <v>0</v>
      </c>
    </row>
    <row r="363" spans="1:5" s="44" customFormat="1" ht="14.5" x14ac:dyDescent="0.35">
      <c r="A363" s="49"/>
      <c r="B363" s="50"/>
      <c r="C363" s="28"/>
      <c r="D363" s="29"/>
      <c r="E363" s="29"/>
    </row>
    <row r="364" spans="1:5" s="44" customFormat="1" ht="21" customHeight="1" x14ac:dyDescent="0.35">
      <c r="A364" s="78"/>
      <c r="B364" s="56" t="s">
        <v>220</v>
      </c>
      <c r="C364" s="79"/>
      <c r="D364" s="65"/>
      <c r="E364" s="65">
        <f>SUM(E274:E363)</f>
        <v>0</v>
      </c>
    </row>
    <row r="365" spans="1:5" ht="13" x14ac:dyDescent="0.3">
      <c r="B365" s="80" t="s">
        <v>249</v>
      </c>
      <c r="C365" s="81"/>
      <c r="D365" s="82"/>
      <c r="E365" s="82">
        <f>E92+E136+E197+E269+E364</f>
        <v>0</v>
      </c>
    </row>
    <row r="367" spans="1:5" ht="35.5" customHeight="1" x14ac:dyDescent="0.35">
      <c r="A367" s="117" t="s">
        <v>250</v>
      </c>
      <c r="B367" s="118"/>
      <c r="C367" s="118"/>
      <c r="D367" s="118"/>
      <c r="E367" s="119"/>
    </row>
    <row r="368" spans="1:5" x14ac:dyDescent="0.25">
      <c r="A368" s="37"/>
      <c r="B368" s="38"/>
      <c r="C368" s="39"/>
      <c r="D368" s="33"/>
      <c r="E368" s="33"/>
    </row>
    <row r="369" spans="1:5" x14ac:dyDescent="0.25">
      <c r="A369" s="37"/>
      <c r="B369" s="38"/>
      <c r="C369" s="39"/>
      <c r="D369" s="33"/>
      <c r="E369" s="33"/>
    </row>
    <row r="370" spans="1:5" x14ac:dyDescent="0.25">
      <c r="A370" s="37"/>
      <c r="B370" s="38"/>
      <c r="C370" s="39"/>
      <c r="D370" s="33"/>
      <c r="E370" s="33"/>
    </row>
    <row r="371" spans="1:5" x14ac:dyDescent="0.25">
      <c r="A371" s="37"/>
      <c r="B371" s="38"/>
      <c r="C371" s="39"/>
      <c r="D371" s="33"/>
      <c r="E371" s="33"/>
    </row>
    <row r="372" spans="1:5" x14ac:dyDescent="0.25">
      <c r="A372" s="37"/>
      <c r="B372" s="38"/>
      <c r="C372" s="39"/>
      <c r="D372" s="33"/>
      <c r="E372" s="33"/>
    </row>
    <row r="373" spans="1:5" x14ac:dyDescent="0.25">
      <c r="A373" s="37"/>
      <c r="B373" s="38"/>
      <c r="C373" s="39"/>
      <c r="D373" s="33"/>
      <c r="E373" s="33"/>
    </row>
    <row r="374" spans="1:5" x14ac:dyDescent="0.25">
      <c r="A374" s="37"/>
      <c r="B374" s="38"/>
      <c r="C374" s="39"/>
      <c r="D374" s="33"/>
      <c r="E374" s="33"/>
    </row>
    <row r="375" spans="1:5" x14ac:dyDescent="0.25">
      <c r="A375" s="37"/>
      <c r="B375" s="38"/>
      <c r="C375" s="39"/>
      <c r="D375" s="33"/>
      <c r="E375" s="33"/>
    </row>
    <row r="376" spans="1:5" x14ac:dyDescent="0.25">
      <c r="A376" s="37"/>
      <c r="B376" s="38"/>
      <c r="C376" s="39"/>
      <c r="D376" s="33"/>
      <c r="E376" s="33"/>
    </row>
    <row r="377" spans="1:5" x14ac:dyDescent="0.25">
      <c r="A377" s="37"/>
      <c r="B377" s="38"/>
      <c r="C377" s="39"/>
      <c r="D377" s="33"/>
      <c r="E377" s="33"/>
    </row>
    <row r="378" spans="1:5" x14ac:dyDescent="0.25">
      <c r="A378" s="37"/>
      <c r="B378" s="38"/>
      <c r="C378" s="39"/>
      <c r="D378" s="33"/>
      <c r="E378" s="33"/>
    </row>
    <row r="379" spans="1:5" x14ac:dyDescent="0.25">
      <c r="A379" s="37"/>
      <c r="B379" s="38"/>
      <c r="C379" s="39"/>
      <c r="D379" s="33"/>
      <c r="E379" s="33"/>
    </row>
    <row r="380" spans="1:5" x14ac:dyDescent="0.25">
      <c r="A380" s="37"/>
      <c r="B380" s="38"/>
      <c r="C380" s="39"/>
      <c r="D380" s="33"/>
      <c r="E380" s="33"/>
    </row>
    <row r="381" spans="1:5" x14ac:dyDescent="0.25">
      <c r="A381" s="37"/>
      <c r="B381" s="38"/>
      <c r="C381" s="39"/>
      <c r="D381" s="33"/>
      <c r="E381" s="33"/>
    </row>
    <row r="382" spans="1:5" x14ac:dyDescent="0.25">
      <c r="A382" s="37"/>
      <c r="B382" s="38"/>
      <c r="C382" s="39"/>
      <c r="D382" s="33"/>
      <c r="E382" s="33"/>
    </row>
    <row r="383" spans="1:5" x14ac:dyDescent="0.25">
      <c r="A383" s="37"/>
      <c r="B383" s="38"/>
      <c r="C383" s="39"/>
      <c r="D383" s="33"/>
      <c r="E383" s="33"/>
    </row>
    <row r="384" spans="1:5" x14ac:dyDescent="0.25">
      <c r="A384" s="37"/>
      <c r="B384" s="38"/>
      <c r="C384" s="39"/>
      <c r="D384" s="33"/>
      <c r="E384" s="33"/>
    </row>
    <row r="385" spans="1:5" x14ac:dyDescent="0.25">
      <c r="A385" s="37"/>
      <c r="B385" s="38"/>
      <c r="C385" s="39"/>
      <c r="D385" s="33"/>
      <c r="E385" s="33"/>
    </row>
    <row r="386" spans="1:5" x14ac:dyDescent="0.25">
      <c r="A386" s="37"/>
      <c r="B386" s="38"/>
      <c r="C386" s="39"/>
      <c r="D386" s="33"/>
      <c r="E386" s="33"/>
    </row>
    <row r="387" spans="1:5" x14ac:dyDescent="0.25">
      <c r="A387" s="37"/>
      <c r="B387" s="38"/>
      <c r="C387" s="39"/>
      <c r="D387" s="33"/>
      <c r="E387" s="33"/>
    </row>
    <row r="388" spans="1:5" x14ac:dyDescent="0.25">
      <c r="A388" s="37"/>
      <c r="B388" s="38"/>
      <c r="C388" s="39"/>
      <c r="D388" s="33"/>
      <c r="E388" s="33"/>
    </row>
  </sheetData>
  <sheetProtection sheet="1" objects="1" scenarios="1"/>
  <mergeCells count="7">
    <mergeCell ref="A367:E367"/>
    <mergeCell ref="A13:E13"/>
    <mergeCell ref="A1:E1"/>
    <mergeCell ref="A2:E2"/>
    <mergeCell ref="A4:E4"/>
    <mergeCell ref="A6:E6"/>
    <mergeCell ref="A8:E8"/>
  </mergeCells>
  <pageMargins left="0.5" right="0.5" top="0.69" bottom="0.75" header="0.5" footer="0.28000000000000003"/>
  <pageSetup scale="90" fitToHeight="0" orientation="portrait" r:id="rId1"/>
  <headerFooter alignWithMargins="0"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E7B40-D725-475A-BC5F-80C56E725A4F}">
  <dimension ref="A1:E22"/>
  <sheetViews>
    <sheetView workbookViewId="0">
      <selection activeCell="E12" sqref="E12"/>
    </sheetView>
  </sheetViews>
  <sheetFormatPr defaultRowHeight="12.5" x14ac:dyDescent="0.25"/>
  <cols>
    <col min="2" max="2" width="31.453125" customWidth="1"/>
    <col min="3" max="3" width="13.7265625" customWidth="1"/>
    <col min="5" max="5" width="46.453125" customWidth="1"/>
  </cols>
  <sheetData>
    <row r="1" spans="1:5" ht="15" x14ac:dyDescent="0.3">
      <c r="A1" s="120" t="s">
        <v>262</v>
      </c>
      <c r="B1" s="121"/>
      <c r="C1" s="121"/>
      <c r="D1" s="121"/>
      <c r="E1" s="121"/>
    </row>
    <row r="2" spans="1:5" ht="15" x14ac:dyDescent="0.3">
      <c r="A2" s="120" t="s">
        <v>0</v>
      </c>
      <c r="B2" s="120"/>
      <c r="C2" s="120"/>
      <c r="D2" s="120"/>
      <c r="E2" s="120"/>
    </row>
    <row r="3" spans="1:5" ht="15.5" x14ac:dyDescent="0.35">
      <c r="A3" s="1"/>
      <c r="C3" s="5"/>
      <c r="D3" s="6"/>
      <c r="E3" s="6"/>
    </row>
    <row r="4" spans="1:5" ht="28.5" customHeight="1" x14ac:dyDescent="0.3">
      <c r="A4" s="122" t="s">
        <v>264</v>
      </c>
      <c r="B4" s="123"/>
      <c r="C4" s="123"/>
      <c r="D4" s="123"/>
      <c r="E4" s="123"/>
    </row>
    <row r="5" spans="1:5" ht="15.5" x14ac:dyDescent="0.35">
      <c r="A5" s="1"/>
      <c r="C5" s="5"/>
      <c r="D5" s="6"/>
      <c r="E5" s="6"/>
    </row>
    <row r="6" spans="1:5" ht="13.5" x14ac:dyDescent="0.35">
      <c r="A6" s="124" t="s">
        <v>1</v>
      </c>
      <c r="B6" s="121"/>
      <c r="C6" s="121"/>
      <c r="D6" s="121"/>
      <c r="E6" s="121"/>
    </row>
    <row r="7" spans="1:5" ht="15.5" x14ac:dyDescent="0.35">
      <c r="A7" s="1"/>
      <c r="C7" s="5"/>
      <c r="D7" s="6"/>
      <c r="E7" s="6"/>
    </row>
    <row r="8" spans="1:5" ht="13.5" x14ac:dyDescent="0.35">
      <c r="A8" s="124" t="s">
        <v>2</v>
      </c>
      <c r="B8" s="121"/>
      <c r="C8" s="121"/>
      <c r="D8" s="121"/>
      <c r="E8" s="121"/>
    </row>
    <row r="9" spans="1:5" ht="15.5" x14ac:dyDescent="0.35">
      <c r="A9" s="1"/>
      <c r="C9" s="5"/>
      <c r="D9" s="6"/>
      <c r="E9" s="6"/>
    </row>
    <row r="11" spans="1:5" ht="18" customHeight="1" x14ac:dyDescent="0.3">
      <c r="B11" s="7" t="s">
        <v>251</v>
      </c>
      <c r="C11" s="7" t="s">
        <v>253</v>
      </c>
    </row>
    <row r="12" spans="1:5" ht="45" customHeight="1" x14ac:dyDescent="0.25">
      <c r="B12" s="2" t="s">
        <v>252</v>
      </c>
      <c r="C12" s="3"/>
    </row>
    <row r="13" spans="1:5" ht="33" customHeight="1" x14ac:dyDescent="0.25">
      <c r="B13" s="2" t="s">
        <v>254</v>
      </c>
      <c r="C13" s="3"/>
    </row>
    <row r="14" spans="1:5" ht="33" customHeight="1" x14ac:dyDescent="0.25">
      <c r="B14" s="2" t="s">
        <v>255</v>
      </c>
      <c r="C14" s="3"/>
    </row>
    <row r="15" spans="1:5" ht="39" customHeight="1" x14ac:dyDescent="0.25">
      <c r="B15" s="2" t="s">
        <v>256</v>
      </c>
      <c r="C15" s="3"/>
    </row>
    <row r="16" spans="1:5" ht="48.75" customHeight="1" x14ac:dyDescent="0.25">
      <c r="B16" s="2" t="s">
        <v>261</v>
      </c>
      <c r="C16" s="3"/>
    </row>
    <row r="17" spans="2:3" ht="33" customHeight="1" x14ac:dyDescent="0.25">
      <c r="B17" s="2" t="s">
        <v>257</v>
      </c>
      <c r="C17" s="3"/>
    </row>
    <row r="18" spans="2:3" ht="36.75" customHeight="1" x14ac:dyDescent="0.25">
      <c r="B18" s="2" t="s">
        <v>258</v>
      </c>
      <c r="C18" s="3"/>
    </row>
    <row r="19" spans="2:3" ht="36.75" customHeight="1" x14ac:dyDescent="0.25">
      <c r="B19" s="2" t="s">
        <v>259</v>
      </c>
      <c r="C19" s="3"/>
    </row>
    <row r="20" spans="2:3" x14ac:dyDescent="0.25">
      <c r="B20" s="4"/>
      <c r="C20" s="3"/>
    </row>
    <row r="21" spans="2:3" x14ac:dyDescent="0.25">
      <c r="B21" s="4"/>
      <c r="C21" s="3"/>
    </row>
    <row r="22" spans="2:3" ht="13" x14ac:dyDescent="0.3">
      <c r="B22" s="8" t="s">
        <v>260</v>
      </c>
      <c r="C22" s="9">
        <f>SUM(C12:C21)</f>
        <v>0</v>
      </c>
    </row>
  </sheetData>
  <mergeCells count="5">
    <mergeCell ref="A1:E1"/>
    <mergeCell ref="A2:E2"/>
    <mergeCell ref="A4:E4"/>
    <mergeCell ref="A6:E6"/>
    <mergeCell ref="A8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Category A</vt:lpstr>
      <vt:lpstr>Category B</vt:lpstr>
      <vt:lpstr>'Category 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Papaleonti</dc:creator>
  <cp:lastModifiedBy>Tamaira Hawkins</cp:lastModifiedBy>
  <cp:lastPrinted>2024-12-02T21:32:13Z</cp:lastPrinted>
  <dcterms:created xsi:type="dcterms:W3CDTF">2024-12-02T21:14:40Z</dcterms:created>
  <dcterms:modified xsi:type="dcterms:W3CDTF">2025-06-23T15:23:54Z</dcterms:modified>
</cp:coreProperties>
</file>